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OMITE DE GESTION DE EVALUACION Y DESEMPEÑO\24 DE NOVIEMBRE DE 2022\planes de 612\"/>
    </mc:Choice>
  </mc:AlternateContent>
  <bookViews>
    <workbookView xWindow="0" yWindow="0" windowWidth="24000" windowHeight="9030"/>
  </bookViews>
  <sheets>
    <sheet name="Plan de trabaj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4._Caída_de_un_mismo_nivel__resbalar_y_caer__volcarse__Ver__Cl__4_9_13_14_15_16_19_22_26">#REF!</definedName>
    <definedName name="_xlnm._FilterDatabase" localSheetId="0" hidden="1">'Plan de trabajo'!$A$12:$XDG$69</definedName>
    <definedName name="_REG1">#REF!</definedName>
    <definedName name="AAS">[1]Controles!#REF!</definedName>
    <definedName name="año_ind">#REF!</definedName>
    <definedName name="_xlnm.Print_Area" localSheetId="0">'Plan de trabajo'!$A$1:$U$1</definedName>
    <definedName name="AS">'[1]Barra proceso'!#REF!</definedName>
    <definedName name="BACONTROL">#REF!</definedName>
    <definedName name="BACONTROLES">#REF!</definedName>
    <definedName name="BAOFICIOS">[2]OFICIOS!$A$1:$A$17</definedName>
    <definedName name="BAPROCESO">'[1]Barra proceso'!$B$3:$B$41</definedName>
    <definedName name="beafuente">'[3]Lista controles'!$B$2:$B$34</definedName>
    <definedName name="beafuentes">[1]Controles!#REF!</definedName>
    <definedName name="bn">[4]Perdida!$B$3:$B$40</definedName>
    <definedName name="BPREVEN">'[3]Lista controles'!$B$104:$B$126</definedName>
    <definedName name="COMERCIO">[1]Controles!#REF!</definedName>
    <definedName name="consecuencia">[5]DATOS!$C$1:$C$4</definedName>
    <definedName name="CONTFUENTE">[2]Controles!$B$43:$B$57</definedName>
    <definedName name="CONTMEDIO">[2]Controles!$B$65:$B$85</definedName>
    <definedName name="Control">'[6]Barra Control (intervencion)'!#REF!</definedName>
    <definedName name="Controles">'[6]Barra Control (intervencion)'!$A$3:$A$79</definedName>
    <definedName name="CRITERIOS_EFECTIVIDAD">#REF!</definedName>
    <definedName name="CVBGFXBHGFN">[7]Controles!$B$46:$B$58</definedName>
    <definedName name="cvcv">[8]Controles!$B$2:$B$19</definedName>
    <definedName name="dataa1">#REF!</definedName>
    <definedName name="dataa10">#REF!</definedName>
    <definedName name="dataa11">#REF!</definedName>
    <definedName name="dataa12">#REF!</definedName>
    <definedName name="dataa13">#REF!</definedName>
    <definedName name="dataa14">#REF!</definedName>
    <definedName name="dataa15">#REF!</definedName>
    <definedName name="dataa16">#REF!</definedName>
    <definedName name="dataa17">#REF!</definedName>
    <definedName name="dataa18">#REF!</definedName>
    <definedName name="dataa19">#REF!</definedName>
    <definedName name="dataa2">#REF!</definedName>
    <definedName name="dataa20">#REF!</definedName>
    <definedName name="dataa21">#REF!</definedName>
    <definedName name="dataa22">#REF!</definedName>
    <definedName name="dataa23">#REF!</definedName>
    <definedName name="dataa24">#REF!</definedName>
    <definedName name="dataa25">#REF!</definedName>
    <definedName name="dataa26">#REF!</definedName>
    <definedName name="dataa27">#REF!</definedName>
    <definedName name="dataa28">#REF!</definedName>
    <definedName name="dataa29">#REF!</definedName>
    <definedName name="dataa3">#REF!</definedName>
    <definedName name="dataa30">#REF!</definedName>
    <definedName name="dataa31">#REF!</definedName>
    <definedName name="dataa32">#REF!</definedName>
    <definedName name="dataa33">#REF!</definedName>
    <definedName name="dataa34">#REF!</definedName>
    <definedName name="dataa35">#REF!</definedName>
    <definedName name="dataa36">#REF!</definedName>
    <definedName name="dataa37">#REF!</definedName>
    <definedName name="dataa38">#REF!</definedName>
    <definedName name="dataa39">#REF!</definedName>
    <definedName name="dataa4">#REF!</definedName>
    <definedName name="dataa40">#REF!</definedName>
    <definedName name="dataa41">#REF!</definedName>
    <definedName name="dataa42">#REF!</definedName>
    <definedName name="dataa43">#REF!</definedName>
    <definedName name="dataa44">#REF!</definedName>
    <definedName name="dataa45">#REF!</definedName>
    <definedName name="dataa46">#REF!</definedName>
    <definedName name="dataa47">#REF!</definedName>
    <definedName name="dataa48">#REF!</definedName>
    <definedName name="dataa49">#REF!</definedName>
    <definedName name="dataa5">#REF!</definedName>
    <definedName name="dataa50">#REF!</definedName>
    <definedName name="dataa51">#REF!</definedName>
    <definedName name="dataa52">#REF!</definedName>
    <definedName name="dataa53">#REF!</definedName>
    <definedName name="dataa54">#REF!</definedName>
    <definedName name="dataa55">#REF!</definedName>
    <definedName name="dataa56">#REF!</definedName>
    <definedName name="dataa57">#REF!</definedName>
    <definedName name="dataa58">#REF!</definedName>
    <definedName name="dataa59">#REF!</definedName>
    <definedName name="dataa6">#REF!</definedName>
    <definedName name="dataa60">#REF!</definedName>
    <definedName name="dataa61">#REF!</definedName>
    <definedName name="dataa62">#REF!</definedName>
    <definedName name="dataa63">#REF!</definedName>
    <definedName name="dataa64">#REF!</definedName>
    <definedName name="dataa65">#REF!</definedName>
    <definedName name="dataa66">#REF!</definedName>
    <definedName name="dataa67">#REF!</definedName>
    <definedName name="dataa68">#REF!</definedName>
    <definedName name="dataa69">#REF!</definedName>
    <definedName name="dataa7">#REF!</definedName>
    <definedName name="dataa8">#REF!</definedName>
    <definedName name="dataa9">#REF!</definedName>
    <definedName name="datt1">#REF!</definedName>
    <definedName name="datt10">#REF!</definedName>
    <definedName name="datt11">#REF!</definedName>
    <definedName name="datt12">#REF!</definedName>
    <definedName name="datt13">#REF!</definedName>
    <definedName name="datt14">#REF!</definedName>
    <definedName name="datt15">#REF!</definedName>
    <definedName name="datt16">#REF!</definedName>
    <definedName name="datt17">#REF!</definedName>
    <definedName name="datt18">#REF!</definedName>
    <definedName name="datt19">#REF!</definedName>
    <definedName name="datt2">#REF!</definedName>
    <definedName name="datt20">#REF!</definedName>
    <definedName name="datt21">#REF!</definedName>
    <definedName name="datt22">#REF!</definedName>
    <definedName name="datt23">#REF!</definedName>
    <definedName name="datt24">#REF!</definedName>
    <definedName name="datt25">#REF!</definedName>
    <definedName name="datt26">#REF!</definedName>
    <definedName name="datt27">#REF!</definedName>
    <definedName name="datt28">#REF!</definedName>
    <definedName name="datt29">#REF!</definedName>
    <definedName name="datt3">#REF!</definedName>
    <definedName name="datt30">#REF!</definedName>
    <definedName name="datt31">#REF!</definedName>
    <definedName name="datt32">#REF!</definedName>
    <definedName name="datt33">#REF!</definedName>
    <definedName name="datt34">#REF!</definedName>
    <definedName name="datt35">#REF!</definedName>
    <definedName name="datt36">#REF!</definedName>
    <definedName name="datt37">#REF!</definedName>
    <definedName name="datt38">#REF!</definedName>
    <definedName name="datt39">#REF!</definedName>
    <definedName name="datt4">#REF!</definedName>
    <definedName name="datt40">#REF!</definedName>
    <definedName name="datt41">#REF!</definedName>
    <definedName name="datt42">#REF!</definedName>
    <definedName name="datt43">#REF!</definedName>
    <definedName name="datt44">#REF!</definedName>
    <definedName name="datt45">#REF!</definedName>
    <definedName name="datt46">#REF!</definedName>
    <definedName name="datt47">#REF!</definedName>
    <definedName name="datt48">#REF!</definedName>
    <definedName name="datt49">#REF!</definedName>
    <definedName name="datt5">#REF!</definedName>
    <definedName name="datt50">#REF!</definedName>
    <definedName name="datt51">#REF!</definedName>
    <definedName name="datt52">#REF!</definedName>
    <definedName name="datt53">#REF!</definedName>
    <definedName name="datt54">#REF!</definedName>
    <definedName name="datt55">#REF!</definedName>
    <definedName name="datt56">#REF!</definedName>
    <definedName name="datt57">#REF!</definedName>
    <definedName name="datt58">#REF!</definedName>
    <definedName name="datt59">#REF!</definedName>
    <definedName name="datt6">#REF!</definedName>
    <definedName name="datt60">#REF!</definedName>
    <definedName name="datt61">#REF!</definedName>
    <definedName name="datt62">#REF!</definedName>
    <definedName name="datt63">#REF!</definedName>
    <definedName name="datt64">#REF!</definedName>
    <definedName name="datt65">#REF!</definedName>
    <definedName name="datt66">#REF!</definedName>
    <definedName name="datt67">#REF!</definedName>
    <definedName name="datt68">#REF!</definedName>
    <definedName name="datt69">#REF!</definedName>
    <definedName name="datt7">#REF!</definedName>
    <definedName name="datt70">#REF!</definedName>
    <definedName name="datt8">#REF!</definedName>
    <definedName name="datt9">#REF!</definedName>
    <definedName name="Davivienda">#REF!</definedName>
    <definedName name="deficiencia">[5]DATOS!$A$1:$A$4</definedName>
    <definedName name="dias">[1]Controles!#REF!</definedName>
    <definedName name="DIAS_DE_INCAPACIDAD">[9]REGISTRO!$E$1:$E$7</definedName>
    <definedName name="E.P.">[9]REGISTRO!$BC$1:$BC$7</definedName>
    <definedName name="Excel_BuiltIn_Print_Area_3">#REF!</definedName>
    <definedName name="exposicion">[5]DATOS!$B$1:$B$4</definedName>
    <definedName name="Fuen">'[10]Lista Controles'!$B$2:$B$28</definedName>
    <definedName name="Fuente">[11]Parámetros!$E$2:$E$18</definedName>
    <definedName name="FUENTES">[1]Controles!#REF!</definedName>
    <definedName name="HBGHYT">[12]DATOS!$D$1:$D$7</definedName>
    <definedName name="hhhhhh">[1]Controles!#REF!</definedName>
    <definedName name="HOLA">[7]Perdida!$B$3:$B$31</definedName>
    <definedName name="irafuente">'[13]Lista controles (2)'!$B$2:$B$22</definedName>
    <definedName name="iramedio1">'[13]Lista controles (2)'!$B$26:$B$56</definedName>
    <definedName name="iramitigacion">'[13]Lista controles (2)'!$B$98:$B$108</definedName>
    <definedName name="iraperdida">'[13]Lista pérdida probable (2)'!$B$3:$B$36</definedName>
    <definedName name="irapersonas">'[13]Lista controles (2)'!$B$60:$B$72</definedName>
    <definedName name="iraprevencion">'[13]Lista controles (2)'!$B$76:$B$95</definedName>
    <definedName name="JURIFUENTE">[14]Controles!$B$2:$B$19</definedName>
    <definedName name="JURIMEDIO">[14]Controles!$B$24:$B$43</definedName>
    <definedName name="JURIMITI">[14]Controles!$B$84:$B$91</definedName>
    <definedName name="JURIPERSON">[14]Controles!$B$47:$B$59</definedName>
    <definedName name="JURIPREVN">[14]Controles!$B$63:$B$81</definedName>
    <definedName name="lista1">[15]Hoja1!$E$5:$E$8</definedName>
    <definedName name="LOREFUENTE">[14]Controles!$B$2:$B$19</definedName>
    <definedName name="LOREPROCESO">'[16]Barra Proceso'!$B$3:$B$17</definedName>
    <definedName name="LORFUENTE">[14]Controles!$B$2:$B$19</definedName>
    <definedName name="LORMEDIO">[14]Controles!$B$24:$B$43</definedName>
    <definedName name="MANBAJO">'[17]Lista controles'!$B$24:$B$43</definedName>
    <definedName name="MANCEPEL">'[1]Barra Peligro'!$A$3:$A$106</definedName>
    <definedName name="Mancepell">'[13]Lista Peligro (2)'!$A$3:$A$100</definedName>
    <definedName name="manceprevent">[8]Controles!$B$63:$B$80</definedName>
    <definedName name="MANFACT">#REF!</definedName>
    <definedName name="MANFUENTE">[1]Controles!#REF!</definedName>
    <definedName name="MANMED">'[3]Lista controles'!$B$38:$B$77</definedName>
    <definedName name="MANMED2">'[3]Lista controles'!$B$38:$B$84</definedName>
    <definedName name="MANMEDIO">[1]Controles!#REF!</definedName>
    <definedName name="MANMIT">'[18]Lista Controles'!$B$115:$B$130</definedName>
    <definedName name="MANMITI">[1]Controles!$B$28:$B$33</definedName>
    <definedName name="MANMITI1">[19]Controles!$B$25:$B$28</definedName>
    <definedName name="MANMITIS">'[20]LISTA CONTROLES'!$B$106:$B$122</definedName>
    <definedName name="MANPER">'[3]Lista pérdida probable'!$B$3:$B$37</definedName>
    <definedName name="MANPERD">[1]Perdida!$B$3:$B$43</definedName>
    <definedName name="MANPERSON">[1]Controles!#REF!</definedName>
    <definedName name="MANPERSONA">'[3]Lista controles'!$B$87:$B$98</definedName>
    <definedName name="MANPESON">[7]Controles!$B$36:$B$42</definedName>
    <definedName name="MANPREVEN">[1]Controles!$B$4:$B$24</definedName>
    <definedName name="MANRIESGOS">#REF!</definedName>
    <definedName name="MATRIZ">'[17]Lista Peligro'!$A$3:$A$101</definedName>
    <definedName name="Med">'[10]Lista Controles'!$B$31:$B$68</definedName>
    <definedName name="MEDIO">[1]Controles!#REF!</definedName>
    <definedName name="Mit">'[10]Lista Controles'!$B$116:$B$132</definedName>
    <definedName name="MITI">'[21]Lista de controles'!$B$106:$B$122</definedName>
    <definedName name="No.">[9]REGISTRO!$BE$1:$BE$7</definedName>
    <definedName name="NOMBRE">[9]REGISTRO!$D$1:$D$7</definedName>
    <definedName name="op">#REF!</definedName>
    <definedName name="PELAGRUP">'[3]Lista peligro agrupado'!$A$1:$A$14</definedName>
    <definedName name="PELI">'[22]Lista peligro'!$A$1:$A$108</definedName>
    <definedName name="Peligro">[5]DATOS!$D$1:$D$7</definedName>
    <definedName name="Peligros">[23]Listas!$D$2:$D$9</definedName>
    <definedName name="PERDIDAS">[1]Perdida!$B$3:$B$35</definedName>
    <definedName name="Pereira">[1]Controles!#REF!</definedName>
    <definedName name="Pers">'[10]Lista Controles'!$B$71:$B$87</definedName>
    <definedName name="PERSONA">[1]Controles!#REF!</definedName>
    <definedName name="POSIBLE">#REF!</definedName>
    <definedName name="Prev">'[10]Lista Controles'!$B$90:$B$113</definedName>
    <definedName name="Q">[1]Controles!#REF!</definedName>
    <definedName name="RECOMENACIONES">#REF!</definedName>
    <definedName name="RetornoImagen">INDEX([24]Imagen!$D$3:$D$19,MATCH([24]Imagen!$H$3,[24]Imagen!$C$3:$C$19,0))</definedName>
    <definedName name="RIESGOS">#REF!</definedName>
    <definedName name="RUTINARIO">#REF!</definedName>
    <definedName name="s">[25]DATOS!$A$1:$A$4</definedName>
    <definedName name="SD">[12]DATOS!$D$1:$D$7</definedName>
    <definedName name="SFDR">[12]DATOS!$A$1:$A$4</definedName>
    <definedName name="SUBPRO">'[1]Barra proceso'!#REF!</definedName>
    <definedName name="SUBPROCESO">'[1]Barra proceso'!#REF!</definedName>
    <definedName name="SUPERRUTINARIO">'[7]Barra Rut'!$A$2:$A$4</definedName>
    <definedName name="Tipo">[11]Parámetros!$G$2:$G$3</definedName>
    <definedName name="v">'[26]Barra Rut'!$A$2:$A$4</definedName>
    <definedName name="valaudio">[27]Audiometrias!$Y$1:$Y$2</definedName>
    <definedName name="vbb">[8]Controles!$B$24:$B$43</definedName>
    <definedName name="vbv">[8]Controles!$B$63:$B$80</definedName>
    <definedName name="vcb">[8]Controles!$B$47:$B$59</definedName>
    <definedName name="vnb">[8]Controles!$B$2:$B$19</definedName>
    <definedName name="vxcvcv">[8]Controles!$B$24:$B$43</definedName>
    <definedName name="xc">'[28]Barra Peligro'!$A$3:$A$102</definedName>
    <definedName name="XCVXCV">'[17]Lista controles'!$B$2:$B$19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0" i="1" l="1"/>
  <c r="P60" i="1"/>
  <c r="O60" i="1"/>
  <c r="N60" i="1"/>
  <c r="M60" i="1"/>
  <c r="L60" i="1"/>
  <c r="K60" i="1"/>
  <c r="J60" i="1"/>
  <c r="I60" i="1"/>
  <c r="H60" i="1"/>
  <c r="G60" i="1"/>
  <c r="F60" i="1"/>
  <c r="Q59" i="1"/>
  <c r="P59" i="1"/>
  <c r="O59" i="1"/>
  <c r="N59" i="1"/>
  <c r="M59" i="1"/>
  <c r="L59" i="1"/>
  <c r="K59" i="1"/>
  <c r="J59" i="1"/>
  <c r="I59" i="1"/>
  <c r="H59" i="1"/>
  <c r="G59" i="1"/>
  <c r="F59" i="1"/>
  <c r="R57" i="1"/>
  <c r="R55" i="1"/>
  <c r="R53" i="1"/>
  <c r="R51" i="1"/>
  <c r="R49" i="1"/>
  <c r="R47" i="1"/>
  <c r="R45" i="1"/>
  <c r="R43" i="1"/>
  <c r="R41" i="1"/>
  <c r="R39" i="1"/>
  <c r="R37" i="1"/>
  <c r="R35" i="1"/>
  <c r="R33" i="1"/>
  <c r="R31" i="1"/>
  <c r="R29" i="1"/>
  <c r="R27" i="1"/>
  <c r="R25" i="1"/>
  <c r="R23" i="1"/>
  <c r="R21" i="1"/>
  <c r="R19" i="1"/>
  <c r="R17" i="1"/>
  <c r="R15" i="1"/>
  <c r="R13" i="1"/>
  <c r="S51" i="1" l="1"/>
  <c r="R59" i="1"/>
  <c r="R60" i="1"/>
  <c r="S13" i="1"/>
</calcChain>
</file>

<file path=xl/sharedStrings.xml><?xml version="1.0" encoding="utf-8"?>
<sst xmlns="http://schemas.openxmlformats.org/spreadsheetml/2006/main" count="203" uniqueCount="126">
  <si>
    <t>ESE HOSPITAL REGIONAL MANUELA BELTRAN SOCORRO</t>
  </si>
  <si>
    <t>PLAN ESTRATEGICO SEGURIDAD VIAL 2022</t>
  </si>
  <si>
    <t>ALCANCE</t>
  </si>
  <si>
    <t xml:space="preserve">1. Proyectar de forma integral las actividades del PESV para cumplir los requerimientos legales.  2. Disminuir la probabilidad de siniestros viales y sus efectos. </t>
  </si>
  <si>
    <t>El presente PESV del  ESE Hospital Manuela Beltran del Socorro para el periodo 2022</t>
  </si>
  <si>
    <t>Indicador</t>
  </si>
  <si>
    <t>Formula</t>
  </si>
  <si>
    <t>Frecuencia</t>
  </si>
  <si>
    <t>Responsable</t>
  </si>
  <si>
    <t>Inferior a 70%: Inaceptable
70 a 79%: Aceptable
80 a 89%: Bueno
90 a 95%: Sobresaliente
Superior a 95%: Excelente</t>
  </si>
  <si>
    <t>Cumplimiento (eficacia)</t>
  </si>
  <si>
    <r>
      <t xml:space="preserve">           </t>
    </r>
    <r>
      <rPr>
        <u/>
        <sz val="14"/>
        <rFont val="Arial"/>
        <family val="2"/>
      </rPr>
      <t xml:space="preserve">  No. capacitaciones ejecutadas      </t>
    </r>
    <r>
      <rPr>
        <sz val="14"/>
        <rFont val="Arial"/>
        <family val="2"/>
      </rPr>
      <t xml:space="preserve">   x   100
No. capacitaciones programadas</t>
    </r>
  </si>
  <si>
    <t>Mensual</t>
  </si>
  <si>
    <t>Cobertura (eficiencia)</t>
  </si>
  <si>
    <r>
      <t xml:space="preserve">     </t>
    </r>
    <r>
      <rPr>
        <u/>
        <sz val="14"/>
        <rFont val="Arial"/>
        <family val="2"/>
      </rPr>
      <t>No. trabajadores capacitados en el período</t>
    </r>
    <r>
      <rPr>
        <sz val="14"/>
        <rFont val="Arial"/>
        <family val="2"/>
      </rPr>
      <t xml:space="preserve"> x  100
No. trabajadores citados a capacitación en el período</t>
    </r>
  </si>
  <si>
    <t>Impacto (efectividad)</t>
  </si>
  <si>
    <r>
      <t xml:space="preserve">      </t>
    </r>
    <r>
      <rPr>
        <u/>
        <sz val="14"/>
        <rFont val="Arial"/>
        <family val="2"/>
      </rPr>
      <t xml:space="preserve"> No. trab. capacitados con comprensión  ≥70% en el período </t>
    </r>
    <r>
      <rPr>
        <sz val="14"/>
        <rFont val="Arial"/>
        <family val="2"/>
      </rPr>
      <t xml:space="preserve"> x  100
              (No. trabajadores capacitados en el período</t>
    </r>
  </si>
  <si>
    <t>ITEM DEL ESTANDAR</t>
  </si>
  <si>
    <t>ACTIVIDAD A REALIZAR</t>
  </si>
  <si>
    <t>RESPONSABLE</t>
  </si>
  <si>
    <t>PERIODICIDAD</t>
  </si>
  <si>
    <t>PERIODO</t>
  </si>
  <si>
    <t>% CUMPLIMIENTO</t>
  </si>
  <si>
    <t>EVIDENCIA</t>
  </si>
  <si>
    <t>OBSERVACIONES</t>
  </si>
  <si>
    <t>ENE</t>
  </si>
  <si>
    <t>FEB</t>
  </si>
  <si>
    <t>MAR</t>
  </si>
  <si>
    <t>ABR</t>
  </si>
  <si>
    <t>MAY</t>
  </si>
  <si>
    <t>JUN</t>
  </si>
  <si>
    <t>JUL</t>
  </si>
  <si>
    <t>AGO</t>
  </si>
  <si>
    <t>SEP</t>
  </si>
  <si>
    <t>OCT</t>
  </si>
  <si>
    <t>NOV</t>
  </si>
  <si>
    <t>DIC</t>
  </si>
  <si>
    <t xml:space="preserve">Designación del Responsable </t>
  </si>
  <si>
    <t>Generar resolución firmada por gerente.</t>
  </si>
  <si>
    <t>Alta Dirección area juridica</t>
  </si>
  <si>
    <t>Anual</t>
  </si>
  <si>
    <t>P*</t>
  </si>
  <si>
    <t>E*</t>
  </si>
  <si>
    <t>Conformar comité</t>
  </si>
  <si>
    <t>Bianual</t>
  </si>
  <si>
    <t>comité se creo el 4 mayo acorde a resolucion 038</t>
  </si>
  <si>
    <t>Generar Politica</t>
  </si>
  <si>
    <t>se genero politica el 4 mayo acorde a resolucion 039</t>
  </si>
  <si>
    <t>Designación de recursos</t>
  </si>
  <si>
    <t>Proyectar presupuesto para funcionamiento y mantenimiento de vehiculos</t>
  </si>
  <si>
    <t xml:space="preserve">Alta Dirección </t>
  </si>
  <si>
    <t>Se realiza en octubre y se va ejecutando mensualmente</t>
  </si>
  <si>
    <t>Reuniones del Comité Seguridad vial</t>
  </si>
  <si>
    <t>Seguimiento de actividades</t>
  </si>
  <si>
    <t xml:space="preserve">comité </t>
  </si>
  <si>
    <t>trimestral</t>
  </si>
  <si>
    <t>Diagnostico</t>
  </si>
  <si>
    <t xml:space="preserve">Revisar marco legal y actividades requeridas </t>
  </si>
  <si>
    <t xml:space="preserve">Lider SG SST </t>
  </si>
  <si>
    <t xml:space="preserve"> se realizo por Lider SG SST, Con Apoyo de Sergio Suarez de Apoyo a subdireccion administrativa, con un reporte de 11%</t>
  </si>
  <si>
    <t>Capacitacion del lider SV</t>
  </si>
  <si>
    <t xml:space="preserve">Revision del tema y normatividad  en seguridad vial </t>
  </si>
  <si>
    <t>SEMESTRAL</t>
  </si>
  <si>
    <t>Se realizo curso de seguridad vial con SURA y se proyecto politica y comité</t>
  </si>
  <si>
    <t>Capacitación al comité</t>
  </si>
  <si>
    <t xml:space="preserve">socializacion  Resolución 1565 de 2014 Guía elaboración PESV </t>
  </si>
  <si>
    <t>socializacion  Resolución 04595 del 12 de julio adopta metodologia de diseño e implementacion PESV</t>
  </si>
  <si>
    <t xml:space="preserve"> Revisar y Actualizar los Objetivos del PESV</t>
  </si>
  <si>
    <t>Revisar el Cumplimieto de normas, mantener bienestar de trabajadores, disminuir el  riesgo  de seguridad.</t>
  </si>
  <si>
    <t>Lider sgsst presenta a la Alta Dirección:Gerencia, talento humano  o subdirecciones</t>
  </si>
  <si>
    <t>Selección, evaluacion de conductores</t>
  </si>
  <si>
    <t>Evaluar a corde a  las necesidades del HMB</t>
  </si>
  <si>
    <t>Coordinador de  proceso y de transporte</t>
  </si>
  <si>
    <t>Acorde a ingreso de conductores anual</t>
  </si>
  <si>
    <t>Capacitacion a conductores</t>
  </si>
  <si>
    <t>Politica, responsabilidades, normas viales, atencion de emergencias</t>
  </si>
  <si>
    <t>Enlace de la empresa que desarrolla el proceso de conductores, lider  SV, Proceso de transporte</t>
  </si>
  <si>
    <t>Trimestral</t>
  </si>
  <si>
    <t>Se socializo a  los conductores la politica de SV y la guia pára primeros auxilios. en noviembre se les ordeno laboratorios.colesterol trigliceridos hemograma. se dio educaciòn.</t>
  </si>
  <si>
    <t>Proyeccion formato inspeccion preoperacional</t>
  </si>
  <si>
    <t>Generar formato, aplicar formato</t>
  </si>
  <si>
    <t xml:space="preserve"> aplicación  formato inspeccion preoperacional </t>
  </si>
  <si>
    <t xml:space="preserve"> aplicar formato</t>
  </si>
  <si>
    <t>Conductores y coordinador de transporte</t>
  </si>
  <si>
    <t>diario,con revision mensual</t>
  </si>
  <si>
    <t>los conductores realizan inpeccion llenan el formato, el coordinador de transporte lo revisa genera acciones correctivas, lo escanea y guarda durante 1 año</t>
  </si>
  <si>
    <t>Reporte de novedades de vehiculos y solicitud de mantenimiento</t>
  </si>
  <si>
    <t>Reportar novedades en bitacoras de ambulancias, informar al coordinador quien las carga al Histosof y gestiona su ejecucion.</t>
  </si>
  <si>
    <t xml:space="preserve">En histosoft se puede revisar en modulo de mantenimiento equipo general con codigo de ambulancia revisa historial de mantenimientos correctivos y preventivos. </t>
  </si>
  <si>
    <t>Inspeccion a vias internas, parqueadero</t>
  </si>
  <si>
    <t>Verificar estado de las vias internas y necesidades</t>
  </si>
  <si>
    <t>Lider SV</t>
  </si>
  <si>
    <t>semestral</t>
  </si>
  <si>
    <t>Se realizo una inspeccion a parqueadero. esta pendiente, demarcar areas de transito de peatones.  Nuevamente ss proyectar co orden de solicitud de servicio 10656 de 24112022</t>
  </si>
  <si>
    <t>Revision de GTC 45 IVPR en seguridad vial</t>
  </si>
  <si>
    <t>Realizar diagnostico de los peligros y riesgos viales</t>
  </si>
  <si>
    <t>241122 pendiente</t>
  </si>
  <si>
    <t>Plan anual de trabajo</t>
  </si>
  <si>
    <t>Proyectar acciones a realizar</t>
  </si>
  <si>
    <t>se realizan actividades sin embargo no se tenia estructurado un PTA el cual se ajusta acorde a la ultima resolucion. 241122 en enero se proyectara nuevo PTA.</t>
  </si>
  <si>
    <t>Investigacion de siniestros viales</t>
  </si>
  <si>
    <t>Analisis de los eventos presentados</t>
  </si>
  <si>
    <t>Lider SV,coordinador de transporte</t>
  </si>
  <si>
    <t>Cada vez que se presenten</t>
  </si>
  <si>
    <t>los siniestros se investigan en FURAT con los datos del conductor involucrado. encontramos  el 260522 vehículo TAM placas osf-174, En Berlín x micro sueño, conductor sergio monroy y auxiliar Duvan sin lesiones. No le realizaron prueba de alcoholemia. Al revisar historial de viajes el anterior viaje fue realizado el 20-05-22, a Bucaramanga, Ultimo turno de disponibilidad en el hospital fue el 25-05-22 término a las 3:00 am. Ambiente físico El 26-5-22 durante la madrugada no había llovido, ni bruma ni piso liso en el momento del accidente. Niega ingesta de medicamentos o licor. Había recibido inducción. El 270622 Conductor FabiotVEHICULO ofk398, inicio turno  a las 03 horas, con disponibilidad en la institucion, descanso de 3 am a 5:30.  inicia recorrido a las 07:43 cumplía ruta socorro- Bucaramanga- destino hospital internacionla  En Pescadero, una tractomula reduce la velocidad permitiendo adelantar. al realizar esta acciòn,  aparece un automovil el cual no se ve, dado que habia un arbol,  generandoce la colision por la parte lateral del vehiculo, En el automovil involucrado venian tres personas incluyendo una gestante.  por ser gestante la trasladaron a hospital de aratoca donde realizaron monitoreo  y refiere que tenia bienestar fetal. ante la sospecha de lesiones personales  el policia de transito decidio inmovilizar el vehiculo. el vehiculo ingresa a la institucion el  030922 tiempo inactivo 68 dias</t>
  </si>
  <si>
    <t>Proyectar indicadores</t>
  </si>
  <si>
    <t>Analizar la Resolución 04595 del 12 de julio adopta metodologia de diseño e implementacion PESV y presentar al comité posibles indicadores a llevar</t>
  </si>
  <si>
    <t>Auditoria anual</t>
  </si>
  <si>
    <t>Realizar analisis de lo implementado sea interno o externa. La interna se proyecta para enero del 2023</t>
  </si>
  <si>
    <t>Mejora continua</t>
  </si>
  <si>
    <t>A partir de revison o auditorias se proyecta acciones de mejora</t>
  </si>
  <si>
    <t>Comunicación</t>
  </si>
  <si>
    <t>se generara resumen de actividades realizadas en cada comité</t>
  </si>
  <si>
    <t>En cada comite se informa actividades realizadas</t>
  </si>
  <si>
    <t>Humano: Gerencial, responsable SV, Apoyo de la ARL , personal de  convenio docentes asistenciales y trabajadores.
Fisicos:  Áreas y tiempos para capacitaciones,equipos de computo,Tableros, video beam, Papelería 
Financieros: Ver Recursos  en Presupuesto año 2022 Nota</t>
  </si>
  <si>
    <t xml:space="preserve">NOTA: </t>
  </si>
  <si>
    <t>PROYECTADO</t>
  </si>
  <si>
    <t>REVISADO POR:</t>
  </si>
  <si>
    <t>APROBADO POR:</t>
  </si>
  <si>
    <t xml:space="preserve">CODIGO: </t>
  </si>
  <si>
    <t>LEONARDO AGUILAR GALVIS 150922</t>
  </si>
  <si>
    <t>LIDER SV</t>
  </si>
  <si>
    <t>AREA JURIDICA</t>
  </si>
  <si>
    <t>COMITÉ</t>
  </si>
  <si>
    <t>el hospital a realizado actividades de seguridad vial desde su creacion sin embargo en este año inicia la capacitacion del lider del SV quien esta proyectando en conjunto con area juridica, subdireccion administrativa y coordinador d etransporte la documentacion se actualiza informacion avance del plan a 24112022</t>
  </si>
  <si>
    <t xml:space="preserve">Fecha Modificación: 24 11 2022
Revisión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</si>
</sst>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sz val="10"/>
      <color theme="0"/>
      <name val="Arial"/>
      <family val="2"/>
    </font>
    <font>
      <b/>
      <sz val="16"/>
      <name val="Arial"/>
      <family val="2"/>
    </font>
    <font>
      <b/>
      <sz val="12"/>
      <name val="Calibri"/>
      <family val="2"/>
      <scheme val="minor"/>
    </font>
    <font>
      <sz val="10"/>
      <name val="Arial"/>
      <family val="2"/>
    </font>
    <font>
      <b/>
      <sz val="20"/>
      <color theme="1"/>
      <name val="Arial"/>
      <family val="2"/>
    </font>
    <font>
      <b/>
      <sz val="12"/>
      <color theme="0"/>
      <name val="Arial"/>
      <family val="2"/>
    </font>
    <font>
      <sz val="14"/>
      <name val="Arial"/>
      <family val="2"/>
    </font>
    <font>
      <sz val="12"/>
      <name val="Arial"/>
      <family val="2"/>
    </font>
    <font>
      <b/>
      <sz val="12"/>
      <color indexed="9"/>
      <name val="Arial"/>
      <family val="2"/>
    </font>
    <font>
      <sz val="14"/>
      <color theme="1"/>
      <name val="Arial"/>
      <family val="2"/>
    </font>
    <font>
      <u/>
      <sz val="14"/>
      <name val="Arial"/>
      <family val="2"/>
    </font>
    <font>
      <sz val="11"/>
      <color theme="1"/>
      <name val="Arial"/>
      <family val="2"/>
    </font>
    <font>
      <sz val="11"/>
      <name val="Arial"/>
      <family val="2"/>
    </font>
    <font>
      <b/>
      <sz val="16"/>
      <color theme="0"/>
      <name val="Arial"/>
      <family val="2"/>
      <charset val="204"/>
    </font>
    <font>
      <b/>
      <sz val="14"/>
      <color theme="0"/>
      <name val="Arial"/>
      <family val="2"/>
    </font>
    <font>
      <sz val="14"/>
      <color theme="0"/>
      <name val="Arial"/>
      <family val="2"/>
    </font>
    <font>
      <b/>
      <sz val="12"/>
      <color theme="0"/>
      <name val="Arial"/>
      <family val="2"/>
      <charset val="204"/>
    </font>
    <font>
      <b/>
      <sz val="14"/>
      <color theme="0"/>
      <name val="Arial"/>
      <family val="2"/>
      <charset val="204"/>
    </font>
    <font>
      <b/>
      <sz val="14"/>
      <name val="Arial"/>
      <family val="2"/>
      <charset val="204"/>
    </font>
    <font>
      <b/>
      <sz val="12"/>
      <name val="Arial"/>
      <family val="2"/>
    </font>
    <font>
      <b/>
      <sz val="14"/>
      <name val="Arial"/>
      <family val="2"/>
    </font>
    <font>
      <sz val="12"/>
      <name val="Arial"/>
      <family val="2"/>
      <charset val="204"/>
    </font>
    <font>
      <b/>
      <sz val="14"/>
      <color rgb="FFFF0000"/>
      <name val="Arial"/>
      <family val="2"/>
    </font>
    <font>
      <b/>
      <sz val="14"/>
      <color theme="1"/>
      <name val="Arial"/>
      <family val="2"/>
    </font>
    <font>
      <b/>
      <sz val="11"/>
      <name val="Arial"/>
      <family val="2"/>
    </font>
    <font>
      <b/>
      <sz val="12"/>
      <name val="Arial"/>
      <family val="2"/>
      <charset val="204"/>
    </font>
    <font>
      <b/>
      <sz val="10"/>
      <name val="Arial"/>
      <family val="2"/>
    </font>
    <font>
      <sz val="16"/>
      <name val="Arial"/>
      <family val="2"/>
      <charset val="204"/>
    </font>
    <font>
      <sz val="14"/>
      <color rgb="FF000000"/>
      <name val="Calibri"/>
      <family val="2"/>
    </font>
  </fonts>
  <fills count="12">
    <fill>
      <patternFill patternType="none"/>
    </fill>
    <fill>
      <patternFill patternType="gray125"/>
    </fill>
    <fill>
      <patternFill patternType="solid">
        <fgColor theme="0"/>
        <bgColor indexed="64"/>
      </patternFill>
    </fill>
    <fill>
      <patternFill patternType="solid">
        <fgColor rgb="FF15156F"/>
        <bgColor rgb="FF000000"/>
      </patternFill>
    </fill>
    <fill>
      <patternFill patternType="solid">
        <fgColor rgb="FFFFFFFF"/>
        <bgColor rgb="FF000000"/>
      </patternFill>
    </fill>
    <fill>
      <patternFill patternType="solid">
        <fgColor rgb="FF15156F"/>
        <bgColor indexed="64"/>
      </patternFill>
    </fill>
    <fill>
      <patternFill patternType="solid">
        <fgColor indexed="9"/>
        <bgColor indexed="64"/>
      </patternFill>
    </fill>
    <fill>
      <patternFill patternType="solid">
        <fgColor theme="0" tint="-0.34998626667073579"/>
        <bgColor indexed="64"/>
      </patternFill>
    </fill>
    <fill>
      <patternFill patternType="solid">
        <fgColor theme="7"/>
        <bgColor indexed="64"/>
      </patternFill>
    </fill>
    <fill>
      <patternFill patternType="solid">
        <fgColor rgb="FF81DC0F"/>
        <bgColor indexed="64"/>
      </patternFill>
    </fill>
    <fill>
      <patternFill patternType="solid">
        <fgColor rgb="FFFBA109"/>
        <bgColor indexed="64"/>
      </patternFill>
    </fill>
    <fill>
      <patternFill patternType="solid">
        <fgColor theme="8" tint="-0.499984740745262"/>
        <bgColor indexed="64"/>
      </patternFill>
    </fill>
  </fills>
  <borders count="52">
    <border>
      <left/>
      <right/>
      <top/>
      <bottom/>
      <diagonal/>
    </border>
    <border>
      <left/>
      <right style="medium">
        <color indexed="64"/>
      </right>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indexed="64"/>
      </top>
      <bottom style="medium">
        <color indexed="64"/>
      </bottom>
      <diagonal/>
    </border>
    <border>
      <left style="medium">
        <color auto="1"/>
      </left>
      <right/>
      <top/>
      <bottom style="medium">
        <color indexed="64"/>
      </bottom>
      <diagonal/>
    </border>
    <border>
      <left/>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style="thin">
        <color theme="0"/>
      </left>
      <right/>
      <top style="medium">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0"/>
      </left>
      <right style="thin">
        <color theme="0"/>
      </right>
      <top style="medium">
        <color indexed="64"/>
      </top>
      <bottom style="thin">
        <color indexed="64"/>
      </bottom>
      <diagonal/>
    </border>
    <border>
      <left/>
      <right/>
      <top style="medium">
        <color auto="1"/>
      </top>
      <bottom style="thin">
        <color indexed="64"/>
      </bottom>
      <diagonal/>
    </border>
    <border>
      <left style="thin">
        <color theme="0"/>
      </left>
      <right/>
      <top style="medium">
        <color auto="1"/>
      </top>
      <bottom style="thin">
        <color theme="0"/>
      </bottom>
      <diagonal/>
    </border>
    <border>
      <left/>
      <right/>
      <top style="medium">
        <color auto="1"/>
      </top>
      <bottom style="thin">
        <color theme="0"/>
      </bottom>
      <diagonal/>
    </border>
    <border>
      <left style="thin">
        <color theme="0"/>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top/>
      <bottom style="thin">
        <color indexed="64"/>
      </bottom>
      <diagonal/>
    </border>
    <border>
      <left style="thin">
        <color theme="0"/>
      </left>
      <right style="thin">
        <color theme="0"/>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auto="1"/>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style="medium">
        <color auto="1"/>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auto="1"/>
      </bottom>
      <diagonal/>
    </border>
  </borders>
  <cellStyleXfs count="4">
    <xf numFmtId="0" fontId="0" fillId="0" borderId="0"/>
    <xf numFmtId="9" fontId="1" fillId="0" borderId="0" applyFont="0" applyFill="0" applyBorder="0" applyAlignment="0" applyProtection="0"/>
    <xf numFmtId="0" fontId="5" fillId="0" borderId="0"/>
    <xf numFmtId="0" fontId="1" fillId="0" borderId="0"/>
  </cellStyleXfs>
  <cellXfs count="199">
    <xf numFmtId="0" fontId="0" fillId="0" borderId="0" xfId="0"/>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5" fillId="0" borderId="0" xfId="0" applyFont="1"/>
    <xf numFmtId="0" fontId="4" fillId="0" borderId="5" xfId="0" applyFont="1" applyBorder="1" applyAlignment="1">
      <alignment horizontal="center" vertical="center"/>
    </xf>
    <xf numFmtId="0" fontId="10" fillId="5" borderId="13" xfId="2" applyFont="1" applyFill="1" applyBorder="1" applyAlignment="1">
      <alignment horizontal="center" vertical="center"/>
    </xf>
    <xf numFmtId="0" fontId="8" fillId="6" borderId="22" xfId="2" applyFont="1" applyFill="1" applyBorder="1" applyAlignment="1">
      <alignment horizontal="center" vertical="center" wrapText="1"/>
    </xf>
    <xf numFmtId="0" fontId="5" fillId="0" borderId="27" xfId="0" applyFont="1" applyBorder="1"/>
    <xf numFmtId="0" fontId="5" fillId="5" borderId="0" xfId="0" applyFont="1" applyFill="1"/>
    <xf numFmtId="0" fontId="20" fillId="7" borderId="36" xfId="0" applyFont="1" applyFill="1" applyBorder="1" applyAlignment="1">
      <alignment horizontal="center" vertical="center"/>
    </xf>
    <xf numFmtId="0" fontId="20" fillId="7" borderId="37" xfId="0" applyFont="1" applyFill="1" applyBorder="1" applyAlignment="1">
      <alignment horizontal="center" vertical="center"/>
    </xf>
    <xf numFmtId="0" fontId="20" fillId="7" borderId="38" xfId="0" applyFont="1" applyFill="1" applyBorder="1" applyAlignment="1">
      <alignment horizontal="center" vertical="center"/>
    </xf>
    <xf numFmtId="0" fontId="20" fillId="7" borderId="39" xfId="0" applyFont="1" applyFill="1" applyBorder="1" applyAlignment="1">
      <alignment horizontal="center" vertical="center"/>
    </xf>
    <xf numFmtId="0" fontId="5" fillId="0" borderId="40" xfId="0" applyFont="1" applyBorder="1"/>
    <xf numFmtId="1" fontId="22" fillId="8" borderId="41" xfId="0" applyNumberFormat="1" applyFont="1" applyFill="1" applyBorder="1" applyAlignment="1" applyProtection="1">
      <alignment horizontal="center" vertical="center" wrapText="1"/>
      <protection locked="0"/>
    </xf>
    <xf numFmtId="1" fontId="22" fillId="0" borderId="41" xfId="0" applyNumberFormat="1" applyFont="1" applyBorder="1" applyAlignment="1" applyProtection="1">
      <alignment horizontal="center" vertical="center" wrapText="1"/>
      <protection locked="0"/>
    </xf>
    <xf numFmtId="1" fontId="22" fillId="0" borderId="24" xfId="0" applyNumberFormat="1" applyFont="1" applyBorder="1" applyAlignment="1" applyProtection="1">
      <alignment horizontal="center" vertical="center" wrapText="1"/>
      <protection locked="0"/>
    </xf>
    <xf numFmtId="1" fontId="22" fillId="9" borderId="22" xfId="0" applyNumberFormat="1" applyFont="1" applyFill="1" applyBorder="1" applyAlignment="1" applyProtection="1">
      <alignment horizontal="center" vertical="center" wrapText="1"/>
      <protection locked="0"/>
    </xf>
    <xf numFmtId="1" fontId="22" fillId="0" borderId="22" xfId="0" applyNumberFormat="1" applyFont="1" applyBorder="1" applyAlignment="1" applyProtection="1">
      <alignment horizontal="center" vertical="center" wrapText="1"/>
      <protection locked="0"/>
    </xf>
    <xf numFmtId="1" fontId="22" fillId="0" borderId="11" xfId="0" applyNumberFormat="1" applyFont="1" applyBorder="1" applyAlignment="1" applyProtection="1">
      <alignment horizontal="center" vertical="center" wrapText="1"/>
      <protection locked="0"/>
    </xf>
    <xf numFmtId="0" fontId="5" fillId="0" borderId="33" xfId="0" applyFont="1" applyBorder="1"/>
    <xf numFmtId="1" fontId="22" fillId="10" borderId="22" xfId="0" applyNumberFormat="1" applyFont="1" applyFill="1" applyBorder="1" applyAlignment="1" applyProtection="1">
      <alignment horizontal="center" vertical="center" wrapText="1"/>
      <protection locked="0"/>
    </xf>
    <xf numFmtId="1" fontId="24" fillId="0" borderId="22" xfId="0" applyNumberFormat="1" applyFont="1" applyBorder="1" applyAlignment="1" applyProtection="1">
      <alignment horizontal="center" vertical="center" wrapText="1"/>
      <protection locked="0"/>
    </xf>
    <xf numFmtId="1" fontId="22" fillId="0" borderId="19" xfId="0" applyNumberFormat="1" applyFont="1" applyBorder="1" applyAlignment="1" applyProtection="1">
      <alignment horizontal="center" vertical="center" wrapText="1"/>
      <protection locked="0"/>
    </xf>
    <xf numFmtId="1" fontId="22" fillId="10" borderId="41" xfId="0" applyNumberFormat="1" applyFont="1" applyFill="1" applyBorder="1" applyAlignment="1" applyProtection="1">
      <alignment horizontal="center" vertical="center" wrapText="1"/>
      <protection locked="0"/>
    </xf>
    <xf numFmtId="1" fontId="24" fillId="0" borderId="41" xfId="0" applyNumberFormat="1" applyFont="1" applyBorder="1" applyAlignment="1" applyProtection="1">
      <alignment horizontal="center" vertical="center" wrapText="1"/>
      <protection locked="0"/>
    </xf>
    <xf numFmtId="1" fontId="25" fillId="0" borderId="22" xfId="0" applyNumberFormat="1" applyFont="1" applyBorder="1" applyAlignment="1" applyProtection="1">
      <alignment horizontal="center" vertical="center" wrapText="1"/>
      <protection locked="0"/>
    </xf>
    <xf numFmtId="1" fontId="22" fillId="9" borderId="45" xfId="0" applyNumberFormat="1" applyFont="1" applyFill="1" applyBorder="1" applyAlignment="1" applyProtection="1">
      <alignment horizontal="center" vertical="center" wrapText="1"/>
      <protection locked="0"/>
    </xf>
    <xf numFmtId="1" fontId="24" fillId="0" borderId="45" xfId="0" applyNumberFormat="1" applyFont="1" applyBorder="1" applyAlignment="1" applyProtection="1">
      <alignment horizontal="center" vertical="center" wrapText="1"/>
      <protection locked="0"/>
    </xf>
    <xf numFmtId="1" fontId="22" fillId="0" borderId="45" xfId="0" applyNumberFormat="1" applyFont="1" applyBorder="1" applyAlignment="1" applyProtection="1">
      <alignment horizontal="center" vertical="center" wrapText="1"/>
      <protection locked="0"/>
    </xf>
    <xf numFmtId="0" fontId="5" fillId="0" borderId="47" xfId="0" applyFont="1" applyBorder="1"/>
    <xf numFmtId="1" fontId="22" fillId="2" borderId="22" xfId="0" applyNumberFormat="1" applyFont="1" applyFill="1" applyBorder="1" applyAlignment="1" applyProtection="1">
      <alignment horizontal="center" vertical="center" wrapText="1"/>
      <protection locked="0"/>
    </xf>
    <xf numFmtId="9" fontId="21" fillId="2" borderId="45" xfId="1" applyFont="1" applyFill="1" applyBorder="1" applyAlignment="1" applyProtection="1">
      <alignment vertical="center" wrapText="1"/>
    </xf>
    <xf numFmtId="9" fontId="21" fillId="2" borderId="41" xfId="1" applyFont="1" applyFill="1" applyBorder="1" applyAlignment="1" applyProtection="1">
      <alignment vertical="center" wrapText="1"/>
    </xf>
    <xf numFmtId="1" fontId="22" fillId="10" borderId="45" xfId="0" applyNumberFormat="1" applyFont="1" applyFill="1" applyBorder="1" applyAlignment="1" applyProtection="1">
      <alignment horizontal="center" vertical="center" wrapText="1"/>
      <protection locked="0"/>
    </xf>
    <xf numFmtId="1" fontId="26" fillId="0" borderId="23" xfId="0" applyNumberFormat="1" applyFont="1" applyBorder="1" applyAlignment="1">
      <alignment horizontal="center" vertical="center" wrapText="1"/>
    </xf>
    <xf numFmtId="1" fontId="26" fillId="0" borderId="22" xfId="0" applyNumberFormat="1" applyFont="1" applyBorder="1" applyAlignment="1">
      <alignment horizontal="center" vertical="center" wrapText="1"/>
    </xf>
    <xf numFmtId="1" fontId="23" fillId="2" borderId="2" xfId="0" applyNumberFormat="1" applyFont="1" applyFill="1" applyBorder="1" applyAlignment="1">
      <alignment horizontal="center" vertical="center" wrapText="1"/>
    </xf>
    <xf numFmtId="1" fontId="26" fillId="0" borderId="45" xfId="0" applyNumberFormat="1" applyFont="1" applyBorder="1" applyAlignment="1">
      <alignment horizontal="center" vertical="center" wrapText="1"/>
    </xf>
    <xf numFmtId="1" fontId="23" fillId="0" borderId="5" xfId="0" applyNumberFormat="1" applyFont="1" applyBorder="1" applyAlignment="1">
      <alignment horizontal="center" vertical="center" wrapText="1"/>
    </xf>
    <xf numFmtId="0" fontId="26" fillId="2" borderId="0" xfId="2" applyFont="1" applyFill="1" applyAlignment="1">
      <alignment horizontal="center" vertical="center"/>
    </xf>
    <xf numFmtId="0" fontId="28" fillId="0" borderId="0" xfId="0" applyFont="1"/>
    <xf numFmtId="0" fontId="5" fillId="0" borderId="0" xfId="0" applyFont="1" applyAlignment="1">
      <alignment horizontal="center" vertical="center"/>
    </xf>
    <xf numFmtId="0" fontId="26" fillId="2" borderId="8" xfId="2" applyFont="1" applyFill="1" applyBorder="1" applyAlignment="1">
      <alignment horizontal="center" vertical="center" wrapText="1"/>
    </xf>
    <xf numFmtId="0" fontId="26" fillId="2" borderId="8" xfId="2" applyFont="1" applyFill="1" applyBorder="1" applyAlignment="1">
      <alignment horizontal="center" vertical="center"/>
    </xf>
    <xf numFmtId="0" fontId="8" fillId="4" borderId="8" xfId="0" applyFont="1" applyFill="1" applyBorder="1" applyAlignment="1">
      <alignment vertical="center" wrapText="1"/>
    </xf>
    <xf numFmtId="0" fontId="23" fillId="0" borderId="6" xfId="0" applyFont="1" applyBorder="1" applyAlignment="1">
      <alignment horizontal="center" vertical="center" wrapText="1"/>
    </xf>
    <xf numFmtId="0" fontId="11" fillId="6" borderId="20" xfId="2" applyFont="1" applyFill="1" applyBorder="1" applyAlignment="1">
      <alignment horizontal="center" vertical="center" wrapText="1"/>
    </xf>
    <xf numFmtId="0" fontId="11" fillId="6" borderId="21" xfId="2" applyFont="1" applyFill="1" applyBorder="1" applyAlignment="1">
      <alignment horizontal="center" vertical="center" wrapText="1"/>
    </xf>
    <xf numFmtId="0" fontId="11" fillId="6" borderId="0" xfId="2" applyFont="1" applyFill="1" applyAlignment="1">
      <alignment horizontal="center" vertical="center" wrapText="1"/>
    </xf>
    <xf numFmtId="0" fontId="11" fillId="6" borderId="28" xfId="2" applyFont="1" applyFill="1" applyBorder="1" applyAlignment="1">
      <alignment horizontal="center" vertical="center" wrapText="1"/>
    </xf>
    <xf numFmtId="0" fontId="11" fillId="6" borderId="6" xfId="2" applyFont="1" applyFill="1" applyBorder="1" applyAlignment="1">
      <alignment horizontal="center" vertical="center" wrapText="1"/>
    </xf>
    <xf numFmtId="0" fontId="11" fillId="6" borderId="51" xfId="2" applyFont="1" applyFill="1" applyBorder="1" applyAlignment="1">
      <alignment horizontal="center" vertical="center" wrapText="1"/>
    </xf>
    <xf numFmtId="0" fontId="2"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5" borderId="12" xfId="2" applyFont="1" applyFill="1" applyBorder="1" applyAlignment="1">
      <alignment horizontal="center" vertical="center"/>
    </xf>
    <xf numFmtId="0" fontId="10" fillId="5" borderId="14" xfId="2" applyFont="1" applyFill="1" applyBorder="1" applyAlignment="1">
      <alignment horizontal="center" vertical="center"/>
    </xf>
    <xf numFmtId="0" fontId="10" fillId="5" borderId="15" xfId="2" applyFont="1" applyFill="1" applyBorder="1" applyAlignment="1">
      <alignment horizontal="center" vertical="center"/>
    </xf>
    <xf numFmtId="0" fontId="10" fillId="5" borderId="16" xfId="2" applyFont="1" applyFill="1" applyBorder="1" applyAlignment="1">
      <alignment horizontal="center" vertical="center"/>
    </xf>
    <xf numFmtId="0" fontId="10" fillId="5" borderId="17" xfId="2" applyFont="1" applyFill="1" applyBorder="1" applyAlignment="1">
      <alignment horizontal="center" vertical="center"/>
    </xf>
    <xf numFmtId="0" fontId="10" fillId="5" borderId="18" xfId="2"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6" borderId="11" xfId="2" applyFont="1" applyFill="1" applyBorder="1" applyAlignment="1">
      <alignment horizontal="center" vertical="center" wrapText="1"/>
    </xf>
    <xf numFmtId="0" fontId="8" fillId="6" borderId="12" xfId="2" applyFont="1" applyFill="1" applyBorder="1" applyAlignment="1">
      <alignment horizontal="center" vertical="center" wrapText="1"/>
    </xf>
    <xf numFmtId="0" fontId="8" fillId="6" borderId="23" xfId="2" applyFont="1" applyFill="1" applyBorder="1" applyAlignment="1">
      <alignment horizontal="center" vertical="center" wrapText="1"/>
    </xf>
    <xf numFmtId="0" fontId="13" fillId="6" borderId="24" xfId="2" applyFont="1" applyFill="1" applyBorder="1" applyAlignment="1">
      <alignment horizontal="center" vertical="center" wrapText="1"/>
    </xf>
    <xf numFmtId="0" fontId="13" fillId="6" borderId="25" xfId="2" applyFont="1" applyFill="1" applyBorder="1" applyAlignment="1">
      <alignment horizontal="center" vertical="center" wrapText="1"/>
    </xf>
    <xf numFmtId="0" fontId="13" fillId="6" borderId="26" xfId="2" applyFont="1" applyFill="1" applyBorder="1" applyAlignment="1">
      <alignment horizontal="center" vertical="center" wrapText="1"/>
    </xf>
    <xf numFmtId="0" fontId="14" fillId="6" borderId="11" xfId="2" applyFont="1" applyFill="1" applyBorder="1" applyAlignment="1">
      <alignment horizontal="center" vertical="center" wrapText="1"/>
    </xf>
    <xf numFmtId="0" fontId="14" fillId="6" borderId="23" xfId="2" applyFont="1" applyFill="1" applyBorder="1" applyAlignment="1">
      <alignment horizontal="center" vertical="center" wrapText="1"/>
    </xf>
    <xf numFmtId="0" fontId="13" fillId="6" borderId="11" xfId="2" applyFont="1" applyFill="1" applyBorder="1" applyAlignment="1">
      <alignment horizontal="center" vertical="center" wrapText="1"/>
    </xf>
    <xf numFmtId="0" fontId="13" fillId="6" borderId="12" xfId="2" applyFont="1" applyFill="1" applyBorder="1" applyAlignment="1">
      <alignment horizontal="center" vertical="center" wrapText="1"/>
    </xf>
    <xf numFmtId="0" fontId="14" fillId="6" borderId="19" xfId="2" applyFont="1" applyFill="1" applyBorder="1" applyAlignment="1">
      <alignment horizontal="center" vertical="center" wrapText="1"/>
    </xf>
    <xf numFmtId="0" fontId="14" fillId="6" borderId="20" xfId="2" applyFont="1" applyFill="1" applyBorder="1" applyAlignment="1">
      <alignment horizontal="center" vertical="center" wrapText="1"/>
    </xf>
    <xf numFmtId="0" fontId="13" fillId="6" borderId="23" xfId="2" applyFont="1" applyFill="1" applyBorder="1" applyAlignment="1">
      <alignment horizontal="center" vertical="center" wrapText="1"/>
    </xf>
    <xf numFmtId="0" fontId="15" fillId="5" borderId="16" xfId="0" applyFont="1" applyFill="1" applyBorder="1" applyAlignment="1">
      <alignment horizontal="center" vertical="center"/>
    </xf>
    <xf numFmtId="0" fontId="16" fillId="5" borderId="29" xfId="2" applyFont="1" applyFill="1" applyBorder="1" applyAlignment="1">
      <alignment horizontal="center" vertical="center" wrapText="1"/>
    </xf>
    <xf numFmtId="0" fontId="16" fillId="5" borderId="34" xfId="2" applyFont="1" applyFill="1" applyBorder="1" applyAlignment="1">
      <alignment horizontal="center" vertical="center" wrapText="1"/>
    </xf>
    <xf numFmtId="0" fontId="16" fillId="5" borderId="30" xfId="2" applyFont="1" applyFill="1" applyBorder="1" applyAlignment="1">
      <alignment horizontal="center" vertical="center" wrapText="1"/>
    </xf>
    <xf numFmtId="0" fontId="16" fillId="5" borderId="35" xfId="2" applyFont="1" applyFill="1" applyBorder="1" applyAlignment="1">
      <alignment horizontal="center" vertical="center" wrapText="1"/>
    </xf>
    <xf numFmtId="0" fontId="17" fillId="5" borderId="31" xfId="0" applyFont="1" applyFill="1" applyBorder="1" applyAlignment="1">
      <alignment horizontal="center" vertical="center"/>
    </xf>
    <xf numFmtId="0" fontId="17" fillId="5" borderId="32" xfId="0" applyFont="1" applyFill="1" applyBorder="1" applyAlignment="1">
      <alignment horizontal="center" vertical="center"/>
    </xf>
    <xf numFmtId="0" fontId="18" fillId="5" borderId="31" xfId="0" applyFont="1" applyFill="1" applyBorder="1" applyAlignment="1">
      <alignment horizontal="center" vertical="center" wrapText="1"/>
    </xf>
    <xf numFmtId="0" fontId="18" fillId="5" borderId="0" xfId="0" applyFont="1" applyFill="1" applyAlignment="1">
      <alignment horizontal="center" vertical="center" wrapText="1"/>
    </xf>
    <xf numFmtId="0" fontId="19" fillId="5" borderId="29" xfId="0" applyFont="1" applyFill="1" applyBorder="1" applyAlignment="1">
      <alignment horizontal="center" vertical="center"/>
    </xf>
    <xf numFmtId="0" fontId="19" fillId="5" borderId="34" xfId="0" applyFont="1" applyFill="1" applyBorder="1" applyAlignment="1">
      <alignment horizontal="center" vertical="center"/>
    </xf>
    <xf numFmtId="1" fontId="23" fillId="0" borderId="42" xfId="0" applyNumberFormat="1" applyFont="1" applyBorder="1" applyAlignment="1" applyProtection="1">
      <alignment horizontal="center" vertical="center" wrapText="1"/>
      <protection locked="0"/>
    </xf>
    <xf numFmtId="1" fontId="23" fillId="0" borderId="43" xfId="0" applyNumberFormat="1" applyFont="1" applyBorder="1" applyAlignment="1" applyProtection="1">
      <alignment horizontal="center" vertical="center" wrapText="1"/>
      <protection locked="0"/>
    </xf>
    <xf numFmtId="1" fontId="21" fillId="0" borderId="23" xfId="0" applyNumberFormat="1" applyFont="1" applyBorder="1" applyAlignment="1" applyProtection="1">
      <alignment horizontal="left" vertical="center" wrapText="1"/>
      <protection locked="0"/>
    </xf>
    <xf numFmtId="0" fontId="21" fillId="0" borderId="4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2" xfId="0" applyFont="1" applyBorder="1" applyAlignment="1">
      <alignment horizontal="center" vertical="center" wrapText="1"/>
    </xf>
    <xf numFmtId="1" fontId="21" fillId="0" borderId="26" xfId="0" applyNumberFormat="1" applyFont="1" applyBorder="1" applyAlignment="1" applyProtection="1">
      <alignment horizontal="center" vertical="center" wrapText="1"/>
      <protection locked="0"/>
    </xf>
    <xf numFmtId="1" fontId="21" fillId="0" borderId="23" xfId="0" applyNumberFormat="1" applyFont="1" applyBorder="1" applyAlignment="1" applyProtection="1">
      <alignment horizontal="center" vertical="center" wrapText="1"/>
      <protection locked="0"/>
    </xf>
    <xf numFmtId="9" fontId="22" fillId="0" borderId="22" xfId="1" applyFont="1" applyFill="1" applyBorder="1" applyAlignment="1" applyProtection="1">
      <alignment horizontal="center" vertical="center" wrapText="1"/>
    </xf>
    <xf numFmtId="9" fontId="22" fillId="0" borderId="45" xfId="1" applyFont="1" applyFill="1" applyBorder="1" applyAlignment="1" applyProtection="1">
      <alignment horizontal="center" vertical="center" wrapText="1"/>
    </xf>
    <xf numFmtId="9" fontId="21" fillId="2" borderId="28" xfId="1" applyFont="1" applyFill="1" applyBorder="1" applyAlignment="1" applyProtection="1">
      <alignment horizontal="center" vertical="center" wrapText="1"/>
    </xf>
    <xf numFmtId="9" fontId="21" fillId="2" borderId="26" xfId="1" applyFont="1" applyFill="1" applyBorder="1" applyAlignment="1" applyProtection="1">
      <alignment horizontal="center" vertical="center" wrapText="1"/>
    </xf>
    <xf numFmtId="1" fontId="23" fillId="0" borderId="46" xfId="0" applyNumberFormat="1" applyFont="1" applyBorder="1" applyAlignment="1" applyProtection="1">
      <alignment horizontal="center" vertical="center" wrapText="1"/>
      <protection locked="0"/>
    </xf>
    <xf numFmtId="9" fontId="21" fillId="2" borderId="21" xfId="1" applyFont="1" applyFill="1" applyBorder="1" applyAlignment="1" applyProtection="1">
      <alignment horizontal="center" vertical="center" wrapText="1"/>
    </xf>
    <xf numFmtId="0" fontId="21" fillId="0" borderId="25" xfId="0" applyFont="1" applyBorder="1" applyAlignment="1">
      <alignment horizontal="left" vertical="center" wrapText="1"/>
    </xf>
    <xf numFmtId="0" fontId="21" fillId="0" borderId="12" xfId="0" applyFont="1" applyBorder="1" applyAlignment="1">
      <alignment horizontal="left" vertical="center" wrapText="1"/>
    </xf>
    <xf numFmtId="9" fontId="21" fillId="8" borderId="27" xfId="1" applyFont="1" applyFill="1" applyBorder="1" applyAlignment="1" applyProtection="1">
      <alignment horizontal="center" vertical="center" wrapText="1"/>
    </xf>
    <xf numFmtId="9" fontId="21" fillId="8" borderId="44" xfId="1" applyFont="1" applyFill="1" applyBorder="1" applyAlignment="1" applyProtection="1">
      <alignment horizontal="center" vertical="center" wrapText="1"/>
    </xf>
    <xf numFmtId="9" fontId="21" fillId="8" borderId="41" xfId="1" applyFont="1" applyFill="1" applyBorder="1" applyAlignment="1" applyProtection="1">
      <alignment horizontal="center" vertical="center" wrapText="1"/>
    </xf>
    <xf numFmtId="9" fontId="21" fillId="2" borderId="41" xfId="1" applyFont="1" applyFill="1" applyBorder="1" applyAlignment="1" applyProtection="1">
      <alignment horizontal="center" vertical="center" wrapText="1"/>
    </xf>
    <xf numFmtId="9" fontId="21" fillId="2" borderId="22" xfId="1" applyFont="1" applyFill="1" applyBorder="1" applyAlignment="1" applyProtection="1">
      <alignment horizontal="center" vertical="center" wrapText="1"/>
    </xf>
    <xf numFmtId="0" fontId="21" fillId="0" borderId="45" xfId="0" applyFont="1" applyBorder="1" applyAlignment="1">
      <alignment horizontal="left" vertical="center" wrapText="1"/>
    </xf>
    <xf numFmtId="0" fontId="21" fillId="0" borderId="44" xfId="0" applyFont="1" applyBorder="1" applyAlignment="1">
      <alignment horizontal="left" vertical="center" wrapText="1"/>
    </xf>
    <xf numFmtId="1" fontId="21" fillId="2" borderId="23" xfId="0" applyNumberFormat="1" applyFont="1" applyFill="1" applyBorder="1" applyAlignment="1" applyProtection="1">
      <alignment horizontal="left" vertical="center" wrapText="1"/>
      <protection locked="0"/>
    </xf>
    <xf numFmtId="1" fontId="21" fillId="0" borderId="22" xfId="0" applyNumberFormat="1" applyFont="1" applyBorder="1" applyAlignment="1" applyProtection="1">
      <alignment horizontal="center" vertical="center" wrapText="1"/>
      <protection locked="0"/>
    </xf>
    <xf numFmtId="9" fontId="22" fillId="0" borderId="11" xfId="1" applyFont="1" applyFill="1" applyBorder="1" applyAlignment="1" applyProtection="1">
      <alignment horizontal="center" vertical="center" wrapText="1"/>
    </xf>
    <xf numFmtId="9" fontId="22" fillId="0" borderId="19" xfId="1" applyFont="1" applyFill="1" applyBorder="1" applyAlignment="1" applyProtection="1">
      <alignment horizontal="center" vertical="center" wrapText="1"/>
    </xf>
    <xf numFmtId="1" fontId="21" fillId="0" borderId="11" xfId="0" applyNumberFormat="1" applyFont="1" applyBorder="1" applyAlignment="1" applyProtection="1">
      <alignment horizontal="center" vertical="center" wrapText="1"/>
      <protection locked="0"/>
    </xf>
    <xf numFmtId="1" fontId="21" fillId="0" borderId="22" xfId="0" applyNumberFormat="1" applyFont="1" applyBorder="1" applyAlignment="1" applyProtection="1">
      <alignment horizontal="left" vertical="center" wrapText="1"/>
      <protection locked="0"/>
    </xf>
    <xf numFmtId="1" fontId="21" fillId="0" borderId="21" xfId="0" applyNumberFormat="1" applyFont="1" applyBorder="1" applyAlignment="1">
      <alignment horizontal="left" vertical="center" wrapText="1"/>
    </xf>
    <xf numFmtId="1" fontId="21" fillId="0" borderId="26" xfId="0" applyNumberFormat="1" applyFont="1" applyBorder="1" applyAlignment="1">
      <alignment horizontal="left" vertical="center" wrapText="1"/>
    </xf>
    <xf numFmtId="1" fontId="21" fillId="0" borderId="45" xfId="0" applyNumberFormat="1" applyFont="1" applyBorder="1" applyAlignment="1">
      <alignment horizontal="center" vertical="center" wrapText="1"/>
    </xf>
    <xf numFmtId="1" fontId="21" fillId="0" borderId="41" xfId="0" applyNumberFormat="1" applyFont="1" applyBorder="1" applyAlignment="1">
      <alignment horizontal="center" vertical="center" wrapText="1"/>
    </xf>
    <xf numFmtId="9" fontId="21" fillId="2" borderId="20" xfId="1" applyFont="1" applyFill="1" applyBorder="1" applyAlignment="1" applyProtection="1">
      <alignment horizontal="center" vertical="center" wrapText="1"/>
    </xf>
    <xf numFmtId="9" fontId="21" fillId="2" borderId="25" xfId="1" applyFont="1" applyFill="1" applyBorder="1" applyAlignment="1" applyProtection="1">
      <alignment horizontal="center" vertical="center" wrapText="1"/>
    </xf>
    <xf numFmtId="1" fontId="23" fillId="0" borderId="19" xfId="0" applyNumberFormat="1" applyFont="1" applyBorder="1" applyAlignment="1" applyProtection="1">
      <alignment horizontal="center" vertical="center" wrapText="1"/>
      <protection locked="0"/>
    </xf>
    <xf numFmtId="1" fontId="23" fillId="0" borderId="24" xfId="0" applyNumberFormat="1" applyFont="1" applyBorder="1" applyAlignment="1" applyProtection="1">
      <alignment horizontal="center" vertical="center" wrapText="1"/>
      <protection locked="0"/>
    </xf>
    <xf numFmtId="1" fontId="21" fillId="0" borderId="45" xfId="0" applyNumberFormat="1" applyFont="1" applyBorder="1" applyAlignment="1">
      <alignment horizontal="left" vertical="center" wrapText="1"/>
    </xf>
    <xf numFmtId="1" fontId="21" fillId="0" borderId="41" xfId="0" applyNumberFormat="1" applyFont="1" applyBorder="1" applyAlignment="1">
      <alignment horizontal="left" vertical="center" wrapText="1"/>
    </xf>
    <xf numFmtId="9" fontId="22" fillId="0" borderId="24" xfId="1" applyFont="1" applyFill="1" applyBorder="1" applyAlignment="1" applyProtection="1">
      <alignment horizontal="center" vertical="center" wrapText="1"/>
    </xf>
    <xf numFmtId="1" fontId="21" fillId="0" borderId="23" xfId="0" applyNumberFormat="1" applyFont="1" applyBorder="1" applyAlignment="1">
      <alignment horizontal="left" vertical="center" wrapText="1"/>
    </xf>
    <xf numFmtId="1" fontId="21" fillId="0" borderId="22" xfId="0" applyNumberFormat="1" applyFont="1" applyBorder="1" applyAlignment="1">
      <alignment horizontal="left" vertical="center" wrapText="1"/>
    </xf>
    <xf numFmtId="1" fontId="21" fillId="0" borderId="22" xfId="0" applyNumberFormat="1" applyFont="1" applyBorder="1" applyAlignment="1">
      <alignment horizontal="center" vertical="center" wrapText="1"/>
    </xf>
    <xf numFmtId="9" fontId="21" fillId="2" borderId="45" xfId="1" applyFont="1" applyFill="1" applyBorder="1" applyAlignment="1" applyProtection="1">
      <alignment horizontal="center" vertical="center" wrapText="1"/>
    </xf>
    <xf numFmtId="0" fontId="21" fillId="2" borderId="21" xfId="0" applyFont="1" applyFill="1" applyBorder="1" applyAlignment="1">
      <alignment horizontal="left" vertical="center" wrapText="1"/>
    </xf>
    <xf numFmtId="0" fontId="21" fillId="2" borderId="26" xfId="0" applyFont="1" applyFill="1" applyBorder="1" applyAlignment="1">
      <alignment horizontal="left" vertical="center" wrapText="1"/>
    </xf>
    <xf numFmtId="0" fontId="21" fillId="0" borderId="21" xfId="0" applyFont="1" applyBorder="1" applyAlignment="1">
      <alignment horizontal="left" vertical="center" wrapText="1"/>
    </xf>
    <xf numFmtId="0" fontId="21" fillId="0" borderId="26" xfId="0" applyFont="1" applyBorder="1" applyAlignment="1">
      <alignment horizontal="left" vertical="center" wrapText="1"/>
    </xf>
    <xf numFmtId="1" fontId="21" fillId="0" borderId="45" xfId="0" applyNumberFormat="1" applyFont="1" applyBorder="1" applyAlignment="1" applyProtection="1">
      <alignment horizontal="center" vertical="center" wrapText="1"/>
      <protection locked="0"/>
    </xf>
    <xf numFmtId="1" fontId="21" fillId="0" borderId="44" xfId="0" applyNumberFormat="1" applyFont="1" applyBorder="1" applyAlignment="1" applyProtection="1">
      <alignment horizontal="center" vertical="center" wrapText="1"/>
      <protection locked="0"/>
    </xf>
    <xf numFmtId="1" fontId="21" fillId="0" borderId="20" xfId="0" applyNumberFormat="1" applyFont="1" applyBorder="1" applyAlignment="1">
      <alignment horizontal="left" vertical="center" wrapText="1"/>
    </xf>
    <xf numFmtId="1" fontId="21" fillId="0" borderId="25" xfId="0" applyNumberFormat="1" applyFont="1" applyBorder="1" applyAlignment="1">
      <alignment horizontal="left" vertical="center" wrapText="1"/>
    </xf>
    <xf numFmtId="1" fontId="21" fillId="0" borderId="44" xfId="0" applyNumberFormat="1" applyFont="1" applyBorder="1" applyAlignment="1">
      <alignment horizontal="left" vertical="center" wrapText="1"/>
    </xf>
    <xf numFmtId="1" fontId="21" fillId="2" borderId="21" xfId="0" applyNumberFormat="1" applyFont="1" applyFill="1" applyBorder="1" applyAlignment="1">
      <alignment horizontal="left" vertical="center" wrapText="1"/>
    </xf>
    <xf numFmtId="1" fontId="21" fillId="2" borderId="26" xfId="0" applyNumberFormat="1" applyFont="1" applyFill="1" applyBorder="1" applyAlignment="1">
      <alignment horizontal="left" vertical="center" wrapText="1"/>
    </xf>
    <xf numFmtId="9" fontId="22" fillId="2" borderId="19" xfId="1" applyFont="1" applyFill="1" applyBorder="1" applyAlignment="1" applyProtection="1">
      <alignment horizontal="center" vertical="center" wrapText="1"/>
    </xf>
    <xf numFmtId="9" fontId="22" fillId="2" borderId="24" xfId="1" applyFont="1" applyFill="1" applyBorder="1" applyAlignment="1" applyProtection="1">
      <alignment horizontal="center" vertical="center" wrapText="1"/>
    </xf>
    <xf numFmtId="1" fontId="23" fillId="0" borderId="11" xfId="0" applyNumberFormat="1" applyFont="1" applyBorder="1" applyAlignment="1" applyProtection="1">
      <alignment horizontal="center" vertical="center" wrapText="1"/>
      <protection locked="0"/>
    </xf>
    <xf numFmtId="9" fontId="21" fillId="0" borderId="47" xfId="1" applyFont="1" applyFill="1" applyBorder="1" applyAlignment="1" applyProtection="1">
      <alignment horizontal="center" vertical="center" wrapText="1"/>
    </xf>
    <xf numFmtId="0" fontId="21" fillId="2" borderId="28" xfId="0" applyFont="1" applyFill="1" applyBorder="1" applyAlignment="1">
      <alignment horizontal="left" vertical="center" wrapText="1"/>
    </xf>
    <xf numFmtId="1" fontId="21" fillId="0" borderId="28" xfId="0" applyNumberFormat="1" applyFont="1" applyBorder="1" applyAlignment="1">
      <alignment horizontal="left" vertical="center" wrapText="1"/>
    </xf>
    <xf numFmtId="0" fontId="21" fillId="0" borderId="0" xfId="0" applyFont="1" applyAlignment="1">
      <alignment horizontal="left" vertical="center" wrapText="1"/>
    </xf>
    <xf numFmtId="1" fontId="21" fillId="0" borderId="44" xfId="0" applyNumberFormat="1" applyFont="1" applyBorder="1" applyAlignment="1">
      <alignment horizontal="center" vertical="center" wrapText="1"/>
    </xf>
    <xf numFmtId="0" fontId="27" fillId="0" borderId="7" xfId="0" applyFont="1" applyBorder="1" applyAlignment="1">
      <alignment horizontal="left" vertical="top" wrapText="1"/>
    </xf>
    <xf numFmtId="0" fontId="27" fillId="0" borderId="8" xfId="0" applyFont="1" applyBorder="1" applyAlignment="1">
      <alignment horizontal="left" vertical="top" wrapText="1"/>
    </xf>
    <xf numFmtId="0" fontId="18" fillId="11" borderId="7" xfId="0" applyFont="1" applyFill="1" applyBorder="1" applyAlignment="1">
      <alignment horizontal="right" vertical="center" wrapText="1"/>
    </xf>
    <xf numFmtId="0" fontId="18" fillId="11" borderId="8" xfId="0" applyFont="1" applyFill="1" applyBorder="1" applyAlignment="1">
      <alignment horizontal="right" vertical="center" wrapText="1"/>
    </xf>
    <xf numFmtId="1" fontId="23" fillId="0" borderId="22" xfId="0" applyNumberFormat="1" applyFont="1" applyBorder="1" applyAlignment="1">
      <alignment horizontal="center" vertical="center" wrapText="1"/>
    </xf>
    <xf numFmtId="1" fontId="23" fillId="0" borderId="11" xfId="0" applyNumberFormat="1" applyFont="1" applyBorder="1" applyAlignment="1">
      <alignment horizontal="center" vertical="center" wrapText="1"/>
    </xf>
    <xf numFmtId="0" fontId="23" fillId="0" borderId="3"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18" fillId="11" borderId="3" xfId="0" applyFont="1" applyFill="1" applyBorder="1" applyAlignment="1">
      <alignment horizontal="right" vertical="center" wrapText="1"/>
    </xf>
    <xf numFmtId="0" fontId="18" fillId="11" borderId="48" xfId="0" applyFont="1" applyFill="1" applyBorder="1" applyAlignment="1">
      <alignment horizontal="right" vertical="center" wrapText="1"/>
    </xf>
    <xf numFmtId="1" fontId="23" fillId="0" borderId="45" xfId="0" applyNumberFormat="1" applyFont="1" applyBorder="1" applyAlignment="1">
      <alignment horizontal="center" vertical="center" wrapText="1"/>
    </xf>
    <xf numFmtId="1" fontId="23" fillId="0" borderId="19" xfId="0" applyNumberFormat="1" applyFont="1" applyBorder="1" applyAlignment="1">
      <alignment horizontal="center" vertical="center" wrapText="1"/>
    </xf>
    <xf numFmtId="1" fontId="21" fillId="0" borderId="41" xfId="0" applyNumberFormat="1" applyFont="1" applyBorder="1" applyAlignment="1" applyProtection="1">
      <alignment horizontal="center" vertical="center" wrapText="1"/>
      <protection locked="0"/>
    </xf>
    <xf numFmtId="0" fontId="26" fillId="2" borderId="0" xfId="2" applyFont="1" applyFill="1" applyAlignment="1">
      <alignment horizontal="center" vertical="center"/>
    </xf>
    <xf numFmtId="0" fontId="26" fillId="2" borderId="47" xfId="2" applyFont="1" applyFill="1" applyBorder="1" applyAlignment="1">
      <alignment horizontal="center" vertical="center"/>
    </xf>
    <xf numFmtId="0" fontId="26" fillId="2" borderId="1" xfId="2" applyFont="1" applyFill="1" applyBorder="1" applyAlignment="1">
      <alignment horizontal="center" vertical="center"/>
    </xf>
    <xf numFmtId="0" fontId="26" fillId="2" borderId="2" xfId="2" applyFont="1" applyFill="1" applyBorder="1" applyAlignment="1">
      <alignment horizontal="center" vertical="center" wrapText="1"/>
    </xf>
    <xf numFmtId="0" fontId="26" fillId="2" borderId="48" xfId="2" applyFont="1" applyFill="1" applyBorder="1" applyAlignment="1">
      <alignment horizontal="center" vertical="center" wrapText="1"/>
    </xf>
    <xf numFmtId="0" fontId="26" fillId="2" borderId="47" xfId="2" applyFont="1" applyFill="1" applyBorder="1" applyAlignment="1">
      <alignment horizontal="center" vertical="center" wrapText="1"/>
    </xf>
    <xf numFmtId="0" fontId="26" fillId="2" borderId="1" xfId="2" applyFont="1" applyFill="1" applyBorder="1" applyAlignment="1">
      <alignment horizontal="center" vertical="center" wrapText="1"/>
    </xf>
    <xf numFmtId="0" fontId="26" fillId="2" borderId="5" xfId="2" applyFont="1" applyFill="1" applyBorder="1" applyAlignment="1">
      <alignment horizontal="center" vertical="center" wrapText="1"/>
    </xf>
    <xf numFmtId="0" fontId="26" fillId="2" borderId="49" xfId="2" applyFont="1" applyFill="1" applyBorder="1" applyAlignment="1">
      <alignment horizontal="center" vertical="center" wrapText="1"/>
    </xf>
    <xf numFmtId="0" fontId="26" fillId="2" borderId="9" xfId="2" applyFont="1" applyFill="1" applyBorder="1" applyAlignment="1">
      <alignment horizontal="center" vertical="center" wrapText="1"/>
    </xf>
    <xf numFmtId="0" fontId="26" fillId="2" borderId="8" xfId="2" applyFont="1" applyFill="1" applyBorder="1" applyAlignment="1">
      <alignment horizontal="center" vertical="center" wrapText="1"/>
    </xf>
    <xf numFmtId="0" fontId="26" fillId="2" borderId="9" xfId="2" applyFont="1" applyFill="1" applyBorder="1" applyAlignment="1">
      <alignment horizontal="center" vertical="center"/>
    </xf>
    <xf numFmtId="0" fontId="26" fillId="2" borderId="7" xfId="2" applyFont="1" applyFill="1" applyBorder="1" applyAlignment="1">
      <alignment horizontal="center" vertical="center"/>
    </xf>
    <xf numFmtId="0" fontId="18" fillId="11" borderId="6" xfId="0" applyFont="1" applyFill="1" applyBorder="1" applyAlignment="1">
      <alignment horizontal="center" vertical="center"/>
    </xf>
    <xf numFmtId="0" fontId="18" fillId="11" borderId="49" xfId="0" applyFont="1" applyFill="1" applyBorder="1" applyAlignment="1">
      <alignment horizontal="center" vertical="center"/>
    </xf>
    <xf numFmtId="0" fontId="26" fillId="2" borderId="8" xfId="2" applyFont="1" applyFill="1" applyBorder="1" applyAlignment="1">
      <alignment horizontal="center" vertical="center"/>
    </xf>
    <xf numFmtId="0" fontId="26" fillId="2" borderId="3" xfId="2" applyFont="1" applyFill="1" applyBorder="1" applyAlignment="1">
      <alignment horizontal="center" vertical="center"/>
    </xf>
    <xf numFmtId="0" fontId="26" fillId="2" borderId="50" xfId="2" applyFont="1" applyFill="1" applyBorder="1" applyAlignment="1">
      <alignment horizontal="center" vertical="center"/>
    </xf>
    <xf numFmtId="0" fontId="23" fillId="0" borderId="3"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9" xfId="0" applyFont="1" applyBorder="1" applyAlignment="1">
      <alignment horizontal="center" vertical="center" wrapText="1"/>
    </xf>
    <xf numFmtId="0" fontId="29" fillId="0" borderId="7" xfId="0" applyFont="1" applyBorder="1" applyAlignment="1">
      <alignment horizontal="center" vertical="center" wrapText="1"/>
    </xf>
  </cellXfs>
  <cellStyles count="4">
    <cellStyle name="Normal" xfId="0" builtinId="0"/>
    <cellStyle name="Normal 2 2" xfId="3"/>
    <cellStyle name="Normal 2 2 10" xfId="2"/>
    <cellStyle name="Porcentaje" xfId="1" builtinId="5"/>
  </cellStyles>
  <dxfs count="48">
    <dxf>
      <fill>
        <patternFill patternType="solid">
          <fgColor indexed="64"/>
          <bgColor rgb="FFFEB109"/>
        </patternFill>
      </fill>
    </dxf>
    <dxf>
      <fill>
        <patternFill>
          <bgColor theme="7"/>
        </patternFill>
      </fill>
    </dxf>
    <dxf>
      <fill>
        <patternFill>
          <bgColor theme="7"/>
        </patternFill>
      </fill>
    </dxf>
    <dxf>
      <fill>
        <patternFill>
          <bgColor rgb="FFFF9900"/>
        </patternFill>
      </fill>
    </dxf>
    <dxf>
      <fill>
        <patternFill>
          <bgColor rgb="FFFFC000"/>
        </patternFill>
      </fill>
    </dxf>
    <dxf>
      <font>
        <color rgb="FFFF9900"/>
      </font>
    </dxf>
    <dxf>
      <fill>
        <patternFill>
          <bgColor rgb="FF00CC00"/>
        </patternFill>
      </fill>
    </dxf>
    <dxf>
      <fill>
        <patternFill>
          <bgColor rgb="FFFF9900"/>
        </patternFill>
      </fill>
    </dxf>
    <dxf>
      <fill>
        <patternFill>
          <bgColor rgb="FF81DC0F"/>
        </patternFill>
      </fill>
    </dxf>
    <dxf>
      <fill>
        <patternFill>
          <bgColor rgb="FF81DC0F"/>
        </patternFill>
      </fill>
    </dxf>
    <dxf>
      <fill>
        <patternFill>
          <bgColor rgb="FF81DC0F"/>
        </patternFill>
      </fill>
    </dxf>
    <dxf>
      <font>
        <color rgb="FF9C0006"/>
      </font>
      <fill>
        <patternFill>
          <bgColor rgb="FFFFC7CE"/>
        </patternFill>
      </fill>
    </dxf>
    <dxf>
      <fill>
        <patternFill>
          <bgColor rgb="FF00CC00"/>
        </patternFill>
      </fill>
    </dxf>
    <dxf>
      <fill>
        <patternFill>
          <bgColor rgb="FF94E345"/>
        </patternFill>
      </fill>
    </dxf>
    <dxf>
      <fill>
        <patternFill>
          <bgColor rgb="FF99FF33"/>
        </patternFill>
      </fill>
    </dxf>
    <dxf>
      <fill>
        <patternFill>
          <bgColor rgb="FFFF9900"/>
        </patternFill>
      </fill>
    </dxf>
    <dxf>
      <fill>
        <patternFill>
          <bgColor rgb="FFFFC000"/>
        </patternFill>
      </fill>
    </dxf>
    <dxf>
      <fill>
        <patternFill>
          <bgColor rgb="FFFF9900"/>
        </patternFill>
      </fill>
    </dxf>
    <dxf>
      <fill>
        <patternFill>
          <bgColor rgb="FFFF9900"/>
        </patternFill>
      </fill>
    </dxf>
    <dxf>
      <fill>
        <patternFill>
          <bgColor rgb="FF99FF33"/>
        </patternFill>
      </fill>
    </dxf>
    <dxf>
      <fill>
        <patternFill>
          <bgColor rgb="FF99FF33"/>
        </patternFill>
      </fill>
    </dxf>
    <dxf>
      <font>
        <color rgb="FF006100"/>
      </font>
      <fill>
        <patternFill>
          <bgColor rgb="FFC6EFCE"/>
        </patternFill>
      </fill>
    </dxf>
    <dxf>
      <fill>
        <patternFill>
          <bgColor rgb="FF81DC0F"/>
        </patternFill>
      </fill>
    </dxf>
    <dxf>
      <fill>
        <patternFill>
          <bgColor rgb="FF9FF828"/>
        </patternFill>
      </fill>
    </dxf>
    <dxf>
      <fill>
        <patternFill>
          <bgColor rgb="FFFF0000"/>
        </patternFill>
      </fill>
    </dxf>
    <dxf>
      <fill>
        <patternFill>
          <bgColor rgb="FFFFC000"/>
        </patternFill>
      </fill>
    </dxf>
    <dxf>
      <fill>
        <patternFill>
          <bgColor rgb="FF66FF33"/>
        </patternFill>
      </fill>
    </dxf>
    <dxf>
      <font>
        <b/>
        <i val="0"/>
        <color auto="1"/>
      </font>
      <fill>
        <patternFill patternType="solid">
          <fgColor indexed="64"/>
          <bgColor rgb="FF95E10F"/>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 Id="rId8" Type="http://schemas.openxmlformats.org/officeDocument/2006/relationships/externalLink" Target="externalLinks/externalLink7.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GIM ind plan trabajo anual'!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74859</xdr:colOff>
      <xdr:row>0</xdr:row>
      <xdr:rowOff>50662</xdr:rowOff>
    </xdr:from>
    <xdr:to>
      <xdr:col>0</xdr:col>
      <xdr:colOff>1547813</xdr:colOff>
      <xdr:row>2</xdr:row>
      <xdr:rowOff>253009</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0779" b="17186"/>
        <a:stretch>
          <a:fillRect/>
        </a:stretch>
      </xdr:blipFill>
      <xdr:spPr bwMode="auto">
        <a:xfrm>
          <a:off x="1798884" y="50662"/>
          <a:ext cx="1472954" cy="811947"/>
        </a:xfrm>
        <a:prstGeom prst="rect">
          <a:avLst/>
        </a:prstGeom>
        <a:noFill/>
        <a:ln>
          <a:noFill/>
        </a:ln>
      </xdr:spPr>
    </xdr:pic>
    <xdr:clientData/>
  </xdr:twoCellAnchor>
  <xdr:twoCellAnchor editAs="oneCell">
    <xdr:from>
      <xdr:col>21</xdr:col>
      <xdr:colOff>0</xdr:colOff>
      <xdr:row>0</xdr:row>
      <xdr:rowOff>95250</xdr:rowOff>
    </xdr:from>
    <xdr:to>
      <xdr:col>22</xdr:col>
      <xdr:colOff>278011</xdr:colOff>
      <xdr:row>1</xdr:row>
      <xdr:rowOff>66675</xdr:rowOff>
    </xdr:to>
    <xdr:sp macro="" textlink="">
      <xdr:nvSpPr>
        <xdr:cNvPr id="3" name="Button 3" hidden="1">
          <a:extLst>
            <a:ext uri="{63B3BB69-23CF-44E3-9099-C40C66FF867C}">
              <a14:compatExt xmlns:a14="http://schemas.microsoft.com/office/drawing/2010/main" spid="_x0000_s45059"/>
            </a:ext>
            <a:ext uri="{FF2B5EF4-FFF2-40B4-BE49-F238E27FC236}">
              <a16:creationId xmlns:a16="http://schemas.microsoft.com/office/drawing/2014/main" id="{00000000-0008-0000-0000-000003000000}"/>
            </a:ext>
          </a:extLst>
        </xdr:cNvPr>
        <xdr:cNvSpPr/>
      </xdr:nvSpPr>
      <xdr:spPr bwMode="auto">
        <a:xfrm>
          <a:off x="24422100" y="95250"/>
          <a:ext cx="1031676" cy="24765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GUARDAR</a:t>
          </a:r>
        </a:p>
      </xdr:txBody>
    </xdr:sp>
    <xdr:clientData fPrintsWithSheet="0"/>
  </xdr:twoCellAnchor>
  <xdr:oneCellAnchor>
    <xdr:from>
      <xdr:col>5</xdr:col>
      <xdr:colOff>1235137</xdr:colOff>
      <xdr:row>1</xdr:row>
      <xdr:rowOff>0</xdr:rowOff>
    </xdr:from>
    <xdr:ext cx="803874" cy="190504"/>
    <xdr:sp macro="" textlink="">
      <xdr:nvSpPr>
        <xdr:cNvPr id="4" name="2 CuadroTexto">
          <a:extLst>
            <a:ext uri="{FF2B5EF4-FFF2-40B4-BE49-F238E27FC236}">
              <a16:creationId xmlns:a16="http://schemas.microsoft.com/office/drawing/2014/main" id="{00000000-0008-0000-0000-000004000000}"/>
            </a:ext>
          </a:extLst>
        </xdr:cNvPr>
        <xdr:cNvSpPr txBox="1"/>
      </xdr:nvSpPr>
      <xdr:spPr>
        <a:xfrm>
          <a:off x="14684437" y="276225"/>
          <a:ext cx="803874" cy="1905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sz="1100" b="1"/>
        </a:p>
      </xdr:txBody>
    </xdr:sp>
    <xdr:clientData/>
  </xdr:oneCellAnchor>
  <xdr:oneCellAnchor>
    <xdr:from>
      <xdr:col>4</xdr:col>
      <xdr:colOff>1235137</xdr:colOff>
      <xdr:row>63</xdr:row>
      <xdr:rowOff>85408</xdr:rowOff>
    </xdr:from>
    <xdr:ext cx="803874" cy="190504"/>
    <xdr:sp macro="" textlink="">
      <xdr:nvSpPr>
        <xdr:cNvPr id="5" name="2 CuadroTexto">
          <a:extLst>
            <a:ext uri="{FF2B5EF4-FFF2-40B4-BE49-F238E27FC236}">
              <a16:creationId xmlns:a16="http://schemas.microsoft.com/office/drawing/2014/main" id="{00000000-0008-0000-0000-000005000000}"/>
            </a:ext>
          </a:extLst>
        </xdr:cNvPr>
        <xdr:cNvSpPr txBox="1"/>
      </xdr:nvSpPr>
      <xdr:spPr>
        <a:xfrm>
          <a:off x="14236762" y="57311608"/>
          <a:ext cx="803874" cy="1905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CO" sz="1100" b="1"/>
        </a:p>
      </xdr:txBody>
    </xdr:sp>
    <xdr:clientData/>
  </xdr:oneCellAnchor>
  <xdr:twoCellAnchor>
    <xdr:from>
      <xdr:col>22</xdr:col>
      <xdr:colOff>29765</xdr:colOff>
      <xdr:row>6</xdr:row>
      <xdr:rowOff>102394</xdr:rowOff>
    </xdr:from>
    <xdr:to>
      <xdr:col>24</xdr:col>
      <xdr:colOff>595311</xdr:colOff>
      <xdr:row>7</xdr:row>
      <xdr:rowOff>223243</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25175765" y="1978819"/>
          <a:ext cx="2013346" cy="6256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i="1" u="sng">
              <a:solidFill>
                <a:sysClr val="windowText" lastClr="000000"/>
              </a:solidFill>
            </a:rPr>
            <a:t>Ir al</a:t>
          </a:r>
          <a:r>
            <a:rPr lang="es-CO" sz="1400" i="1" u="sng" baseline="0">
              <a:solidFill>
                <a:sysClr val="windowText" lastClr="000000"/>
              </a:solidFill>
            </a:rPr>
            <a:t> </a:t>
          </a:r>
          <a:endParaRPr lang="es-CO" sz="1200" i="1" u="sng" baseline="0">
            <a:solidFill>
              <a:sysClr val="windowText" lastClr="000000"/>
            </a:solidFill>
          </a:endParaRPr>
        </a:p>
        <a:p>
          <a:pPr algn="l"/>
          <a:r>
            <a:rPr lang="es-CO" sz="1400" i="1" u="sng" baseline="0">
              <a:solidFill>
                <a:sysClr val="windowText" lastClr="000000"/>
              </a:solidFill>
            </a:rPr>
            <a:t>Indicador</a:t>
          </a:r>
          <a:endParaRPr lang="es-CO" sz="1600" i="1" u="sng">
            <a:solidFill>
              <a:sysClr val="windowText" lastClr="000000"/>
            </a:solidFill>
          </a:endParaRPr>
        </a:p>
      </xdr:txBody>
    </xdr:sp>
    <xdr:clientData/>
  </xdr:twoCellAnchor>
  <xdr:twoCellAnchor>
    <xdr:from>
      <xdr:col>23</xdr:col>
      <xdr:colOff>686393</xdr:colOff>
      <xdr:row>6</xdr:row>
      <xdr:rowOff>208358</xdr:rowOff>
    </xdr:from>
    <xdr:to>
      <xdr:col>24</xdr:col>
      <xdr:colOff>353613</xdr:colOff>
      <xdr:row>7</xdr:row>
      <xdr:rowOff>122633</xdr:rowOff>
    </xdr:to>
    <xdr:pic>
      <xdr:nvPicPr>
        <xdr:cNvPr id="7" name="Imagen 6">
          <a:hlinkClick xmlns:r="http://schemas.openxmlformats.org/officeDocument/2006/relationships" r:id="rId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6556293" y="2084783"/>
          <a:ext cx="391120" cy="419100"/>
        </a:xfrm>
        <a:prstGeom prst="rect">
          <a:avLst/>
        </a:prstGeom>
      </xdr:spPr>
    </xdr:pic>
    <xdr:clientData/>
  </xdr:twoCellAnchor>
  <xdr:twoCellAnchor editAs="oneCell">
    <xdr:from>
      <xdr:col>21</xdr:col>
      <xdr:colOff>0</xdr:colOff>
      <xdr:row>0</xdr:row>
      <xdr:rowOff>95250</xdr:rowOff>
    </xdr:from>
    <xdr:to>
      <xdr:col>22</xdr:col>
      <xdr:colOff>278011</xdr:colOff>
      <xdr:row>1</xdr:row>
      <xdr:rowOff>66675</xdr:rowOff>
    </xdr:to>
    <xdr:sp macro="" textlink="">
      <xdr:nvSpPr>
        <xdr:cNvPr id="8" name="Button 3" hidden="1">
          <a:extLst>
            <a:ext uri="{63B3BB69-23CF-44E3-9099-C40C66FF867C}">
              <a14:compatExt xmlns:a14="http://schemas.microsoft.com/office/drawing/2010/main" spid="_x0000_s45059"/>
            </a:ext>
            <a:ext uri="{FF2B5EF4-FFF2-40B4-BE49-F238E27FC236}">
              <a16:creationId xmlns:a16="http://schemas.microsoft.com/office/drawing/2014/main" id="{00000000-0008-0000-0000-000008000000}"/>
            </a:ext>
          </a:extLst>
        </xdr:cNvPr>
        <xdr:cNvSpPr/>
      </xdr:nvSpPr>
      <xdr:spPr bwMode="auto">
        <a:xfrm>
          <a:off x="24422100" y="95250"/>
          <a:ext cx="1031676" cy="247650"/>
        </a:xfrm>
        <a:prstGeom prst="rect">
          <a:avLst/>
        </a:prstGeom>
        <a:noFill/>
        <a:ln w="9525">
          <a:miter lim="800000"/>
          <a:headEnd/>
          <a:tailEnd/>
        </a:ln>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GUARDAR</a:t>
          </a:r>
        </a:p>
      </xdr:txBody>
    </xdr:sp>
    <xdr:clientData fPrintsWithSheet="0"/>
  </xdr:twoCellAnchor>
  <mc:AlternateContent xmlns:mc="http://schemas.openxmlformats.org/markup-compatibility/2006">
    <mc:Choice xmlns:a14="http://schemas.microsoft.com/office/drawing/2010/main" Requires="a14">
      <xdr:twoCellAnchor editAs="oneCell">
        <xdr:from>
          <xdr:col>22</xdr:col>
          <xdr:colOff>76200</xdr:colOff>
          <xdr:row>3</xdr:row>
          <xdr:rowOff>133350</xdr:rowOff>
        </xdr:from>
        <xdr:to>
          <xdr:col>24</xdr:col>
          <xdr:colOff>581025</xdr:colOff>
          <xdr:row>4</xdr:row>
          <xdr:rowOff>466725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400" b="0" i="0" u="none" strike="noStrike" baseline="0">
                  <a:solidFill>
                    <a:srgbClr val="000000"/>
                  </a:solidFill>
                  <a:latin typeface="Calibri"/>
                  <a:cs typeface="Calibri"/>
                </a:rPr>
                <a:t>GUARDAR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19050</xdr:colOff>
          <xdr:row>1</xdr:row>
          <xdr:rowOff>28575</xdr:rowOff>
        </xdr:from>
        <xdr:to>
          <xdr:col>24</xdr:col>
          <xdr:colOff>504825</xdr:colOff>
          <xdr:row>2</xdr:row>
          <xdr:rowOff>238125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400" b="0" i="0" u="none" strike="noStrike" baseline="0">
                  <a:solidFill>
                    <a:srgbClr val="000000"/>
                  </a:solidFill>
                  <a:latin typeface="Calibri"/>
                  <a:cs typeface="Calibri"/>
                </a:rPr>
                <a:t>REGRESAR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8A99202\29-04-08%20Peligros%20Carvajal%20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2/Recupotencia/OHSAS%2018001/Ajustes%20auditor&#237;a/Matriz%20de%20identificaci&#243;n%20de%20Peligros,%20evaluaci&#243;n%20y%20control%20de%20riesgos.%20No.%20268000001%20Recupotencia%20P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C:/C:/Users/farepeca/AppData/Local/Microsoft/Windows/Temporary%20Internet%20Files/Content.Outlook/R9JBZP72/Programa%20Salud%20Publica%202017%20Diciembre%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Users/Carlos/Downloads/MATRIZ%20-%20GOBERN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1/Maquinas_Esmaltados/PMS/OHSAS%2018001/ajustes%20auditoria/Matriz%20de%20Identificaci&#243;n%20de%20Peligros%20Evaluaci&#243;n%20y%20Control%20de%20Riesgos%20Maquina%20P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Servidor/valcharo%20serv/Corporativo/Iso14001_Ohsas18001_SGRI/Administracion/INFORMATICA/OHSAS%2018001/Matriz%20Peligros%20Informtatica%20y%20Telecomunicaciones%20P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798DFEB\1.%20MATRIZ%20PELIGROS%20RIESGOS%20CASA%20MA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C:/N:/Corporativo/Iso14001_Ohsas18001_SGRI/Administracion/GESTI&#211;N%20HUMANA/OHSAS%2018001/Matriz%20Peligros%20Gesti&#243;n%20Humana%20P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6358BCC\Formato%20Matriz%20de%20Identificaci&#243;n%20de%20Peligros%20%20Evaluaci&#243;n%20y%20Control%20de%20Riesgo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2/Maquina4/OHSAS%2018000/Ajustes%20auditor&#237;a%20(Desp%20Rec%20PM4)/MATRIZ%20DE%20IDENTIFICACI&#211;N%20DE%20PELIGROS,%20EVALUACI&#211;N%20Y%20CONTROL%20DE%20RIESGOS.%20No%20240000009%20PM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C:/F:/A.R.P%20Colmena/MATRIZ/MATRIZ%2011%20DE%20O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F:/MATRIZ%20MEDELLIN%20CARVAJ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C:/N:/Iso14001_Ohsas18001_SGRI/Abastecimiento/OHSAS%2018001/AJUSTES%20AUDITORIA%20INTERNA/Matriz%20de%20peligros%20Abastecimiento%20Versi&#243;n%2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1/Conversion/4.%20Ohsas%2018001/Ajustes%20auditoria%20interna/150000008%20Matriz%20Peligros%20Conversi&#243;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1/Recupotencia/21.Ajustes%20auditoria%20interna/180010010Matriz%20Identif%20Peligros%20Eval%20Control%20Riesgos%20Cald%20P1%20v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Users/Usuario/Downloads/Plantilla%20Cargue%20Masivo%20Matriz.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docs.live.net/Users/Contador/Documents/Premier/Presentacion%20Excel/Proyecto/Canal%20de%20Youtube/Creacion%20Archivos/16%20Mi%20primer%20Dashboar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docs.live.net/Users/PC/Dropbox/GOBERNACI&#211;N/Solicitud%20Documentos/INF%20HUGO/MATRIZ.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docs.live.net/C:/F:/FIBRA,%20PULPA%20Y%20CAUSTI/peliros%20pulpa/Matriz%20Peligros%20Pulpa%20P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d.docs.live.net/C:/Users/soni/Documents/EMPRESAS%201/2017/Programa%20Auditivo%20(1).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d.docs.live.net/C:/F:/FIBRA,%20PULPA%20Y%20CAUSTI/fibra,%20pulpa%20y%20caustificacion/Matriz%20Peligros%20Pulpa%20P1%20corregido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0E6E8C\Matriz%20de%20Identificaci&#243;n%20de%20Peligros%20Evaluaci&#243;n%20y%20Control%20de%20riesgos%20Mtto%20Central%20nueva%20outsourcing%20Ajuste%20Oct%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C:/F:/FIBRA,%20PULPA%20Y%20CAUSTI/Matriz%20Peligros%20Pulpa%20%20P2.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cescobar/DOCUME~1/DOCUME~1/MATRIZ~2/file:/C:/Users/PC/Dropbox/GOBERNACI&#211;N/DOCUMENTOS%20INFORME%20# 2/Documentos Informe 1 Finales/DOC INFORME 1 - JR/REGISTROS/MATRIZ DE PELIGROS Y RIESGOS - GOBERNACI&#211;N.xlsx?207577BC" TargetMode="External"/><Relationship Id="rId1" Type="http://schemas.openxmlformats.org/officeDocument/2006/relationships/externalLinkPath" Target="file:///\\207577BC\MATRIZ%20DE%20PELIGROS%20Y%20RIESGOS%20-%20GOBERNACI&#211;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C:/Zeus/datos/iNGLES/Matriz%20Peligros%20PM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C:/Zeus/datos/Corporativo/Iso14001_Ohsas18001_SGRI/Operaciones_P1/Maquinas_Esmaltados/OMC/OHSAS%2018001/Matriz%20Peligros%20Esmaltados%20VERSION%20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C:/F:/FIBRA,%20PULPA%20Y%20CAUSTI/Matriz%20de%20peligros%20Ingenieria%20P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C:/W2kduitama/rhumanos/SHURTADO/Mis%20documentos2005/INFORMES2005/INFORME%20IMPRIMIR/RESUMESTADACCID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rra proceso"/>
      <sheetName val="Barra Peligro"/>
      <sheetName val="Perdida"/>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CONTROLES"/>
      <sheetName val="Lista comprobación controles"/>
      <sheetName val="Lista Proceso"/>
      <sheetName val="Lista Peligro"/>
      <sheetName val="Lista tipo de actividad"/>
      <sheetName val="Lista peligro agrupado"/>
      <sheetName val="Lista pérdida probable"/>
      <sheetName val="Lista 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AP 2015"/>
      <sheetName val="FMT-SI-14"/>
      <sheetName val="Parámetros"/>
      <sheetName val="Análisis Causas"/>
      <sheetName val="Gráfica"/>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INTERIOR"/>
      <sheetName val="SEC HACIENDA"/>
      <sheetName val="SEC VIVIENDA"/>
      <sheetName val="SEC GENERAL"/>
      <sheetName val="DESARROLLO"/>
      <sheetName val="DATOS"/>
      <sheetName val="JURIDIC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CONTROLES"/>
      <sheetName val="Lista comprobación controles "/>
      <sheetName val="Lista Proceso (2)"/>
      <sheetName val="Lista Peligro (2)"/>
      <sheetName val="Lista tipo de actividad (2)"/>
      <sheetName val="Lista peligro agrupado (2)"/>
      <sheetName val="Lista pérdida probable (2)"/>
      <sheetName val="Lista controles (2)"/>
      <sheetName val="Lista comprobación controles"/>
      <sheetName val="Lista Proceso"/>
      <sheetName val="Lista Peligro"/>
      <sheetName val="Lista tipo de actividad"/>
      <sheetName val="Lista peligro agrupado"/>
      <sheetName val="Lista pérdida probable"/>
      <sheetName val="Lista controle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PELIGROS"/>
      <sheetName val="MATRIZ DE VALORACIÓN DEL RIESGO"/>
      <sheetName val="TOMA DE DESICIONES"/>
      <sheetName val="CALIFICACION GRADO DE CONTROL"/>
      <sheetName val="CONTROLES"/>
      <sheetName val="CONTROL DE CAMBIOS "/>
      <sheetName val="Hoja1"/>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1"/>
      <sheetName val="MATRIZ"/>
      <sheetName val="Barra Proceso"/>
      <sheetName val="Barra Peligro"/>
      <sheetName val="Barra Rut"/>
      <sheetName val="FACT RIESGOS"/>
      <sheetName val="Perdida"/>
      <sheetName val="Controles"/>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controles"/>
      <sheetName val="Lista Peligro"/>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ON"/>
      <sheetName val="MATRIZ"/>
      <sheetName val="PLAN CONTROLES"/>
      <sheetName val="Estadistica"/>
      <sheetName val="Plan Accion  IFA"/>
      <sheetName val="Plan Accion Matriz"/>
      <sheetName val="Plan Accion Controles"/>
      <sheetName val="Lista Peligro"/>
      <sheetName val="Listado Pérdida"/>
      <sheetName val="Lista Controles"/>
      <sheetName val="Lista peligro agrupado"/>
      <sheetName val="Lista Proceso"/>
      <sheetName val="Lista tipo actividad"/>
      <sheetName val="Lista comprobación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rra Proceso"/>
      <sheetName val="Tabla1"/>
      <sheetName val="MATRIZ"/>
      <sheetName val="Barra Peligro"/>
      <sheetName val="Barra Rut"/>
      <sheetName val="FACT RIESGOS"/>
      <sheetName val="Perdida"/>
      <sheetName val="Controles"/>
      <sheetName val="Otro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Barra proceso"/>
      <sheetName val="Tabla1"/>
      <sheetName val="MATRIZ PELIGROS Y RGOS MEDELLÍN"/>
      <sheetName val="Barra Peligro"/>
      <sheetName val="Barra Rut"/>
      <sheetName val="FACT RIESGOS"/>
      <sheetName val="OFICIOS"/>
      <sheetName val="Perdida"/>
      <sheetName val="Controles"/>
      <sheetName val="Otro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TRIZ"/>
      <sheetName val="PLAN DE CONTROLES"/>
      <sheetName val="LISTA COMPROBACION CONTROLES"/>
      <sheetName val="LISTA DE PROCESOS"/>
      <sheetName val="LISTA PELIGROS"/>
      <sheetName val="LISTA TIPO DE ACTIVIDAD"/>
      <sheetName val="LISTA PELIGRO AGRUPADO "/>
      <sheetName val="LISTA PERDIDA PROBABLE"/>
      <sheetName val="LISTA 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CONTROLES"/>
      <sheetName val="LISTA COMPROBACIÓN DE CONTROLES"/>
      <sheetName val="Lista de proceso"/>
      <sheetName val="List de peligro"/>
      <sheetName val="Lista tipo de actividad"/>
      <sheetName val="Lista peligro agrupado"/>
      <sheetName val="Lista pérdida probable"/>
      <sheetName val="Lista de contro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CONTROLES"/>
      <sheetName val="Lista comprobación de controles"/>
      <sheetName val="Lista proceso"/>
      <sheetName val="Lista peligro"/>
      <sheetName val="Lista tipo de actividad"/>
      <sheetName val="Lista peligro agrupado"/>
      <sheetName val="Lista pérdida probable"/>
      <sheetName val="Lista controle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GTC45"/>
      <sheetName val="Listas"/>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Guion"/>
      <sheetName val="Teoria"/>
      <sheetName val="Metricas"/>
      <sheetName val="Base"/>
      <sheetName val="Dashboard"/>
      <sheetName val="Plan 2"/>
      <sheetName val="Redes Sociales"/>
      <sheetName val="Imag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CIENDA"/>
      <sheetName val="GENERAL"/>
      <sheetName val="DESARROLLO"/>
      <sheetName val="DATOS"/>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1"/>
      <sheetName val="MATRIZ"/>
      <sheetName val="Barra Proceso"/>
      <sheetName val="Barra Peligro"/>
      <sheetName val="Barra Rut"/>
      <sheetName val="FACT RIESGOS"/>
      <sheetName val="Perdida"/>
      <sheetName val="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 MANUFACTURA"/>
      <sheetName val="VOZ DOCENTES (2)"/>
      <sheetName val="AUD. DOCENTES"/>
      <sheetName val="VOZ CALL"/>
      <sheetName val="AUD.CALL"/>
      <sheetName val="CANTANTES"/>
      <sheetName val="MÚSICOS"/>
      <sheetName val="FORMATO INSPECCION DE DIADE (2"/>
      <sheetName val="FORMATO INSPECCIÓN EPA (2)"/>
      <sheetName val="FORMATO DE SEGUIMIENTO"/>
      <sheetName val="INSPECCION PUESTO AUDITIVO  (2"/>
      <sheetName val="LISTA FACTORES RIESGO CALL (2)"/>
      <sheetName val="INSPECCION PUESTO VOZ  (2)"/>
      <sheetName val="VHI30"/>
      <sheetName val="PERFIL VOCAL (2)"/>
      <sheetName val="LISTA FACTORES RIESGO docen (2"/>
      <sheetName val="SVHI (2)"/>
      <sheetName val="Base Puestos de Trabajo"/>
      <sheetName val="Página Principal"/>
      <sheetName val="Base Consolidada Auditivo"/>
      <sheetName val="Informes Consolidados Auditivo"/>
      <sheetName val="Obligacion - Responsabilidad"/>
      <sheetName val="Matriz de Peligros"/>
      <sheetName val="Ausentismo"/>
      <sheetName val="Cronograma Auditivo"/>
      <sheetName val="INSPECCION PUESTO AUDITIVO MANU"/>
      <sheetName val="Base Trabajadores"/>
      <sheetName val="LISTA DE CHEQUEO FR CALL CENTER"/>
      <sheetName val="Trabajadores en Seguimiento"/>
      <sheetName val="Inspección Puesto Trabajo"/>
      <sheetName val="Indicadores Auditivo"/>
      <sheetName val="Mediciones De Ruido"/>
      <sheetName val="Capacitaciones Auditiva"/>
      <sheetName val="Capacitaciones Voz"/>
      <sheetName val="DX ENF. AUDITIVO"/>
      <sheetName val="DX ENF. VOCAL"/>
      <sheetName val="FORMATO INSPECCION DE DIADEMAS"/>
      <sheetName val="Base Datos Inspección Diademas"/>
      <sheetName val="FORMATO INSPECCIÓN EPA"/>
      <sheetName val="Base Datos Inspección EPA"/>
      <sheetName val="Seguimiento Recomend. Salud"/>
      <sheetName val="Base Recomendaciones"/>
      <sheetName val="Menú Principal"/>
      <sheetName val="Audiometrias"/>
      <sheetName val="TD Audio"/>
      <sheetName val="BD Audimetrias"/>
      <sheetName val="AUDITIVO CALL CENTER"/>
      <sheetName val="BD ACC"/>
      <sheetName val="AUDITIVO MANUFACTURA"/>
      <sheetName val="BD AM"/>
      <sheetName val="AUDITIVO DOCENTES"/>
      <sheetName val="BD AD"/>
      <sheetName val="AUDITIVO MUSICOS"/>
      <sheetName val="BD AMUSICOS"/>
      <sheetName val="BASE DE SATOS VOZ CALL CENTER"/>
      <sheetName val="BD Sintomas Laringeos Docentes"/>
      <sheetName val="Evaluación Incapacidad de Voz"/>
      <sheetName val="S-VHI"/>
      <sheetName val="Base Datos Evalu. Incapacidad"/>
      <sheetName val="SVHI"/>
      <sheetName val="Base Datos SVHI"/>
      <sheetName val="BD Sintomas Auditivo Docentes"/>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v. controles (2)"/>
      <sheetName val="Interv. controles"/>
      <sheetName val="Tabla1"/>
      <sheetName val="MATRIZ"/>
      <sheetName val="Barra Proceso"/>
      <sheetName val="Barra Peligro"/>
      <sheetName val="Barra Rut"/>
      <sheetName val="FACT RIESGOS"/>
      <sheetName val="Perdida"/>
      <sheetName val="Contro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EFEC CONTROLES "/>
      <sheetName val="Plan de Accion Contr e Interven"/>
      <sheetName val="Lista comprobación controles"/>
      <sheetName val="Lista Proceso"/>
      <sheetName val="Lista Peligro"/>
      <sheetName val="Lista tipo de actividad "/>
      <sheetName val="Lista peligro agrupado"/>
      <sheetName val="Lista pérdida probable"/>
      <sheetName val="Lista 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1"/>
      <sheetName val="MATRIZ"/>
      <sheetName val="Barra Proceso"/>
      <sheetName val="Barra Peligro"/>
      <sheetName val="Barra Rut"/>
      <sheetName val="FACT RIESGOS"/>
      <sheetName val="Perdida"/>
      <sheetName val="Contro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TANTES"/>
      <sheetName val="DESPACHO GOBERNADOR"/>
      <sheetName val="SEC INTERIOR"/>
      <sheetName val="SEC GENERAL"/>
      <sheetName val="SEC PLANEACIÓN"/>
      <sheetName val="SEC HACIENDA "/>
      <sheetName val="SEC DESARROLLO"/>
      <sheetName val="SEC EDUCACIÓN"/>
      <sheetName val="SEC TRANSP E INFRA"/>
      <sheetName val="SECRETARIA TIC"/>
      <sheetName val="SEC CULTURA"/>
      <sheetName val="SEC AGRICULTURA"/>
      <sheetName val="SEC VIVIENDA"/>
      <sheetName val="SEC SALUD"/>
      <sheetName val="ARCHIVO DEL DPTO"/>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rra Control (intervencion)"/>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Perdida"/>
      <sheetName val="Barra Rut"/>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1"/>
      <sheetName val="MATRIZ"/>
      <sheetName val="Barra Proceso"/>
      <sheetName val="Barra Peligro"/>
      <sheetName val="Barra Rut"/>
      <sheetName val="FACT RIESGOS"/>
      <sheetName val="Perdida"/>
      <sheetName val="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X69"/>
  <sheetViews>
    <sheetView showGridLines="0" tabSelected="1" topLeftCell="B1" zoomScale="64" zoomScaleNormal="64" workbookViewId="0">
      <selection activeCell="B65" sqref="B65:U65"/>
    </sheetView>
  </sheetViews>
  <sheetFormatPr baseColWidth="10" defaultColWidth="11.42578125" defaultRowHeight="12.75" x14ac:dyDescent="0.2"/>
  <cols>
    <col min="1" max="1" width="63.5703125" style="41" customWidth="1"/>
    <col min="2" max="2" width="66.42578125" style="3" customWidth="1"/>
    <col min="3" max="3" width="31.42578125" style="3" customWidth="1"/>
    <col min="4" max="4" width="19.5703125" style="3" customWidth="1"/>
    <col min="5" max="17" width="6.7109375" style="42" customWidth="1"/>
    <col min="18" max="18" width="8.7109375" style="42" customWidth="1"/>
    <col min="19" max="19" width="12.42578125" style="42" customWidth="1"/>
    <col min="20" max="20" width="25.5703125" style="42" customWidth="1"/>
    <col min="21" max="21" width="25.42578125" style="42" customWidth="1"/>
    <col min="22" max="215" width="11.42578125" style="3"/>
    <col min="216" max="216" width="2.28515625" style="3" customWidth="1"/>
    <col min="217" max="217" width="8" style="3" customWidth="1"/>
    <col min="218" max="218" width="54" style="3" customWidth="1"/>
    <col min="219" max="219" width="16" style="3" customWidth="1"/>
    <col min="220" max="243" width="4.7109375" style="3" customWidth="1"/>
    <col min="244" max="244" width="7.28515625" style="3" customWidth="1"/>
    <col min="245" max="245" width="7" style="3" bestFit="1" customWidth="1"/>
    <col min="246" max="246" width="15" style="3" customWidth="1"/>
    <col min="247" max="247" width="0" style="3" hidden="1" customWidth="1"/>
    <col min="248" max="471" width="11.42578125" style="3"/>
    <col min="472" max="472" width="2.28515625" style="3" customWidth="1"/>
    <col min="473" max="473" width="8" style="3" customWidth="1"/>
    <col min="474" max="474" width="54" style="3" customWidth="1"/>
    <col min="475" max="475" width="16" style="3" customWidth="1"/>
    <col min="476" max="499" width="4.7109375" style="3" customWidth="1"/>
    <col min="500" max="500" width="7.28515625" style="3" customWidth="1"/>
    <col min="501" max="501" width="7" style="3" bestFit="1" customWidth="1"/>
    <col min="502" max="502" width="15" style="3" customWidth="1"/>
    <col min="503" max="503" width="0" style="3" hidden="1" customWidth="1"/>
    <col min="504" max="727" width="11.42578125" style="3"/>
    <col min="728" max="728" width="2.28515625" style="3" customWidth="1"/>
    <col min="729" max="729" width="8" style="3" customWidth="1"/>
    <col min="730" max="730" width="54" style="3" customWidth="1"/>
    <col min="731" max="731" width="16" style="3" customWidth="1"/>
    <col min="732" max="755" width="4.7109375" style="3" customWidth="1"/>
    <col min="756" max="756" width="7.28515625" style="3" customWidth="1"/>
    <col min="757" max="757" width="7" style="3" bestFit="1" customWidth="1"/>
    <col min="758" max="758" width="15" style="3" customWidth="1"/>
    <col min="759" max="759" width="0" style="3" hidden="1" customWidth="1"/>
    <col min="760" max="983" width="11.42578125" style="3"/>
    <col min="984" max="984" width="2.28515625" style="3" customWidth="1"/>
    <col min="985" max="985" width="8" style="3" customWidth="1"/>
    <col min="986" max="986" width="54" style="3" customWidth="1"/>
    <col min="987" max="987" width="16" style="3" customWidth="1"/>
    <col min="988" max="1011" width="4.7109375" style="3" customWidth="1"/>
    <col min="1012" max="1012" width="7.28515625" style="3" customWidth="1"/>
    <col min="1013" max="1013" width="7" style="3" bestFit="1" customWidth="1"/>
    <col min="1014" max="1014" width="15" style="3" customWidth="1"/>
    <col min="1015" max="1015" width="0" style="3" hidden="1" customWidth="1"/>
    <col min="1016" max="1239" width="11.42578125" style="3"/>
    <col min="1240" max="1240" width="2.28515625" style="3" customWidth="1"/>
    <col min="1241" max="1241" width="8" style="3" customWidth="1"/>
    <col min="1242" max="1242" width="54" style="3" customWidth="1"/>
    <col min="1243" max="1243" width="16" style="3" customWidth="1"/>
    <col min="1244" max="1267" width="4.7109375" style="3" customWidth="1"/>
    <col min="1268" max="1268" width="7.28515625" style="3" customWidth="1"/>
    <col min="1269" max="1269" width="7" style="3" bestFit="1" customWidth="1"/>
    <col min="1270" max="1270" width="15" style="3" customWidth="1"/>
    <col min="1271" max="1271" width="0" style="3" hidden="1" customWidth="1"/>
    <col min="1272" max="1495" width="11.42578125" style="3"/>
    <col min="1496" max="1496" width="2.28515625" style="3" customWidth="1"/>
    <col min="1497" max="1497" width="8" style="3" customWidth="1"/>
    <col min="1498" max="1498" width="54" style="3" customWidth="1"/>
    <col min="1499" max="1499" width="16" style="3" customWidth="1"/>
    <col min="1500" max="1523" width="4.7109375" style="3" customWidth="1"/>
    <col min="1524" max="1524" width="7.28515625" style="3" customWidth="1"/>
    <col min="1525" max="1525" width="7" style="3" bestFit="1" customWidth="1"/>
    <col min="1526" max="1526" width="15" style="3" customWidth="1"/>
    <col min="1527" max="1527" width="0" style="3" hidden="1" customWidth="1"/>
    <col min="1528" max="1751" width="11.42578125" style="3"/>
    <col min="1752" max="1752" width="2.28515625" style="3" customWidth="1"/>
    <col min="1753" max="1753" width="8" style="3" customWidth="1"/>
    <col min="1754" max="1754" width="54" style="3" customWidth="1"/>
    <col min="1755" max="1755" width="16" style="3" customWidth="1"/>
    <col min="1756" max="1779" width="4.7109375" style="3" customWidth="1"/>
    <col min="1780" max="1780" width="7.28515625" style="3" customWidth="1"/>
    <col min="1781" max="1781" width="7" style="3" bestFit="1" customWidth="1"/>
    <col min="1782" max="1782" width="15" style="3" customWidth="1"/>
    <col min="1783" max="1783" width="0" style="3" hidden="1" customWidth="1"/>
    <col min="1784" max="2007" width="11.42578125" style="3"/>
    <col min="2008" max="2008" width="2.28515625" style="3" customWidth="1"/>
    <col min="2009" max="2009" width="8" style="3" customWidth="1"/>
    <col min="2010" max="2010" width="54" style="3" customWidth="1"/>
    <col min="2011" max="2011" width="16" style="3" customWidth="1"/>
    <col min="2012" max="2035" width="4.7109375" style="3" customWidth="1"/>
    <col min="2036" max="2036" width="7.28515625" style="3" customWidth="1"/>
    <col min="2037" max="2037" width="7" style="3" bestFit="1" customWidth="1"/>
    <col min="2038" max="2038" width="15" style="3" customWidth="1"/>
    <col min="2039" max="2039" width="0" style="3" hidden="1" customWidth="1"/>
    <col min="2040" max="2263" width="11.42578125" style="3"/>
    <col min="2264" max="2264" width="2.28515625" style="3" customWidth="1"/>
    <col min="2265" max="2265" width="8" style="3" customWidth="1"/>
    <col min="2266" max="2266" width="54" style="3" customWidth="1"/>
    <col min="2267" max="2267" width="16" style="3" customWidth="1"/>
    <col min="2268" max="2291" width="4.7109375" style="3" customWidth="1"/>
    <col min="2292" max="2292" width="7.28515625" style="3" customWidth="1"/>
    <col min="2293" max="2293" width="7" style="3" bestFit="1" customWidth="1"/>
    <col min="2294" max="2294" width="15" style="3" customWidth="1"/>
    <col min="2295" max="2295" width="0" style="3" hidden="1" customWidth="1"/>
    <col min="2296" max="2519" width="11.42578125" style="3"/>
    <col min="2520" max="2520" width="2.28515625" style="3" customWidth="1"/>
    <col min="2521" max="2521" width="8" style="3" customWidth="1"/>
    <col min="2522" max="2522" width="54" style="3" customWidth="1"/>
    <col min="2523" max="2523" width="16" style="3" customWidth="1"/>
    <col min="2524" max="2547" width="4.7109375" style="3" customWidth="1"/>
    <col min="2548" max="2548" width="7.28515625" style="3" customWidth="1"/>
    <col min="2549" max="2549" width="7" style="3" bestFit="1" customWidth="1"/>
    <col min="2550" max="2550" width="15" style="3" customWidth="1"/>
    <col min="2551" max="2551" width="0" style="3" hidden="1" customWidth="1"/>
    <col min="2552" max="2775" width="11.42578125" style="3"/>
    <col min="2776" max="2776" width="2.28515625" style="3" customWidth="1"/>
    <col min="2777" max="2777" width="8" style="3" customWidth="1"/>
    <col min="2778" max="2778" width="54" style="3" customWidth="1"/>
    <col min="2779" max="2779" width="16" style="3" customWidth="1"/>
    <col min="2780" max="2803" width="4.7109375" style="3" customWidth="1"/>
    <col min="2804" max="2804" width="7.28515625" style="3" customWidth="1"/>
    <col min="2805" max="2805" width="7" style="3" bestFit="1" customWidth="1"/>
    <col min="2806" max="2806" width="15" style="3" customWidth="1"/>
    <col min="2807" max="2807" width="0" style="3" hidden="1" customWidth="1"/>
    <col min="2808" max="3031" width="11.42578125" style="3"/>
    <col min="3032" max="3032" width="2.28515625" style="3" customWidth="1"/>
    <col min="3033" max="3033" width="8" style="3" customWidth="1"/>
    <col min="3034" max="3034" width="54" style="3" customWidth="1"/>
    <col min="3035" max="3035" width="16" style="3" customWidth="1"/>
    <col min="3036" max="3059" width="4.7109375" style="3" customWidth="1"/>
    <col min="3060" max="3060" width="7.28515625" style="3" customWidth="1"/>
    <col min="3061" max="3061" width="7" style="3" bestFit="1" customWidth="1"/>
    <col min="3062" max="3062" width="15" style="3" customWidth="1"/>
    <col min="3063" max="3063" width="0" style="3" hidden="1" customWidth="1"/>
    <col min="3064" max="3287" width="11.42578125" style="3"/>
    <col min="3288" max="3288" width="2.28515625" style="3" customWidth="1"/>
    <col min="3289" max="3289" width="8" style="3" customWidth="1"/>
    <col min="3290" max="3290" width="54" style="3" customWidth="1"/>
    <col min="3291" max="3291" width="16" style="3" customWidth="1"/>
    <col min="3292" max="3315" width="4.7109375" style="3" customWidth="1"/>
    <col min="3316" max="3316" width="7.28515625" style="3" customWidth="1"/>
    <col min="3317" max="3317" width="7" style="3" bestFit="1" customWidth="1"/>
    <col min="3318" max="3318" width="15" style="3" customWidth="1"/>
    <col min="3319" max="3319" width="0" style="3" hidden="1" customWidth="1"/>
    <col min="3320" max="3543" width="11.42578125" style="3"/>
    <col min="3544" max="3544" width="2.28515625" style="3" customWidth="1"/>
    <col min="3545" max="3545" width="8" style="3" customWidth="1"/>
    <col min="3546" max="3546" width="54" style="3" customWidth="1"/>
    <col min="3547" max="3547" width="16" style="3" customWidth="1"/>
    <col min="3548" max="3571" width="4.7109375" style="3" customWidth="1"/>
    <col min="3572" max="3572" width="7.28515625" style="3" customWidth="1"/>
    <col min="3573" max="3573" width="7" style="3" bestFit="1" customWidth="1"/>
    <col min="3574" max="3574" width="15" style="3" customWidth="1"/>
    <col min="3575" max="3575" width="0" style="3" hidden="1" customWidth="1"/>
    <col min="3576" max="3799" width="11.42578125" style="3"/>
    <col min="3800" max="3800" width="2.28515625" style="3" customWidth="1"/>
    <col min="3801" max="3801" width="8" style="3" customWidth="1"/>
    <col min="3802" max="3802" width="54" style="3" customWidth="1"/>
    <col min="3803" max="3803" width="16" style="3" customWidth="1"/>
    <col min="3804" max="3827" width="4.7109375" style="3" customWidth="1"/>
    <col min="3828" max="3828" width="7.28515625" style="3" customWidth="1"/>
    <col min="3829" max="3829" width="7" style="3" bestFit="1" customWidth="1"/>
    <col min="3830" max="3830" width="15" style="3" customWidth="1"/>
    <col min="3831" max="3831" width="0" style="3" hidden="1" customWidth="1"/>
    <col min="3832" max="4055" width="11.42578125" style="3"/>
    <col min="4056" max="4056" width="2.28515625" style="3" customWidth="1"/>
    <col min="4057" max="4057" width="8" style="3" customWidth="1"/>
    <col min="4058" max="4058" width="54" style="3" customWidth="1"/>
    <col min="4059" max="4059" width="16" style="3" customWidth="1"/>
    <col min="4060" max="4083" width="4.7109375" style="3" customWidth="1"/>
    <col min="4084" max="4084" width="7.28515625" style="3" customWidth="1"/>
    <col min="4085" max="4085" width="7" style="3" bestFit="1" customWidth="1"/>
    <col min="4086" max="4086" width="15" style="3" customWidth="1"/>
    <col min="4087" max="4087" width="0" style="3" hidden="1" customWidth="1"/>
    <col min="4088" max="4311" width="11.42578125" style="3"/>
    <col min="4312" max="4312" width="2.28515625" style="3" customWidth="1"/>
    <col min="4313" max="4313" width="8" style="3" customWidth="1"/>
    <col min="4314" max="4314" width="54" style="3" customWidth="1"/>
    <col min="4315" max="4315" width="16" style="3" customWidth="1"/>
    <col min="4316" max="4339" width="4.7109375" style="3" customWidth="1"/>
    <col min="4340" max="4340" width="7.28515625" style="3" customWidth="1"/>
    <col min="4341" max="4341" width="7" style="3" bestFit="1" customWidth="1"/>
    <col min="4342" max="4342" width="15" style="3" customWidth="1"/>
    <col min="4343" max="4343" width="0" style="3" hidden="1" customWidth="1"/>
    <col min="4344" max="4567" width="11.42578125" style="3"/>
    <col min="4568" max="4568" width="2.28515625" style="3" customWidth="1"/>
    <col min="4569" max="4569" width="8" style="3" customWidth="1"/>
    <col min="4570" max="4570" width="54" style="3" customWidth="1"/>
    <col min="4571" max="4571" width="16" style="3" customWidth="1"/>
    <col min="4572" max="4595" width="4.7109375" style="3" customWidth="1"/>
    <col min="4596" max="4596" width="7.28515625" style="3" customWidth="1"/>
    <col min="4597" max="4597" width="7" style="3" bestFit="1" customWidth="1"/>
    <col min="4598" max="4598" width="15" style="3" customWidth="1"/>
    <col min="4599" max="4599" width="0" style="3" hidden="1" customWidth="1"/>
    <col min="4600" max="4823" width="11.42578125" style="3"/>
    <col min="4824" max="4824" width="2.28515625" style="3" customWidth="1"/>
    <col min="4825" max="4825" width="8" style="3" customWidth="1"/>
    <col min="4826" max="4826" width="54" style="3" customWidth="1"/>
    <col min="4827" max="4827" width="16" style="3" customWidth="1"/>
    <col min="4828" max="4851" width="4.7109375" style="3" customWidth="1"/>
    <col min="4852" max="4852" width="7.28515625" style="3" customWidth="1"/>
    <col min="4853" max="4853" width="7" style="3" bestFit="1" customWidth="1"/>
    <col min="4854" max="4854" width="15" style="3" customWidth="1"/>
    <col min="4855" max="4855" width="0" style="3" hidden="1" customWidth="1"/>
    <col min="4856" max="5079" width="11.42578125" style="3"/>
    <col min="5080" max="5080" width="2.28515625" style="3" customWidth="1"/>
    <col min="5081" max="5081" width="8" style="3" customWidth="1"/>
    <col min="5082" max="5082" width="54" style="3" customWidth="1"/>
    <col min="5083" max="5083" width="16" style="3" customWidth="1"/>
    <col min="5084" max="5107" width="4.7109375" style="3" customWidth="1"/>
    <col min="5108" max="5108" width="7.28515625" style="3" customWidth="1"/>
    <col min="5109" max="5109" width="7" style="3" bestFit="1" customWidth="1"/>
    <col min="5110" max="5110" width="15" style="3" customWidth="1"/>
    <col min="5111" max="5111" width="0" style="3" hidden="1" customWidth="1"/>
    <col min="5112" max="5335" width="11.42578125" style="3"/>
    <col min="5336" max="5336" width="2.28515625" style="3" customWidth="1"/>
    <col min="5337" max="5337" width="8" style="3" customWidth="1"/>
    <col min="5338" max="5338" width="54" style="3" customWidth="1"/>
    <col min="5339" max="5339" width="16" style="3" customWidth="1"/>
    <col min="5340" max="5363" width="4.7109375" style="3" customWidth="1"/>
    <col min="5364" max="5364" width="7.28515625" style="3" customWidth="1"/>
    <col min="5365" max="5365" width="7" style="3" bestFit="1" customWidth="1"/>
    <col min="5366" max="5366" width="15" style="3" customWidth="1"/>
    <col min="5367" max="5367" width="0" style="3" hidden="1" customWidth="1"/>
    <col min="5368" max="5591" width="11.42578125" style="3"/>
    <col min="5592" max="5592" width="2.28515625" style="3" customWidth="1"/>
    <col min="5593" max="5593" width="8" style="3" customWidth="1"/>
    <col min="5594" max="5594" width="54" style="3" customWidth="1"/>
    <col min="5595" max="5595" width="16" style="3" customWidth="1"/>
    <col min="5596" max="5619" width="4.7109375" style="3" customWidth="1"/>
    <col min="5620" max="5620" width="7.28515625" style="3" customWidth="1"/>
    <col min="5621" max="5621" width="7" style="3" bestFit="1" customWidth="1"/>
    <col min="5622" max="5622" width="15" style="3" customWidth="1"/>
    <col min="5623" max="5623" width="0" style="3" hidden="1" customWidth="1"/>
    <col min="5624" max="5847" width="11.42578125" style="3"/>
    <col min="5848" max="5848" width="2.28515625" style="3" customWidth="1"/>
    <col min="5849" max="5849" width="8" style="3" customWidth="1"/>
    <col min="5850" max="5850" width="54" style="3" customWidth="1"/>
    <col min="5851" max="5851" width="16" style="3" customWidth="1"/>
    <col min="5852" max="5875" width="4.7109375" style="3" customWidth="1"/>
    <col min="5876" max="5876" width="7.28515625" style="3" customWidth="1"/>
    <col min="5877" max="5877" width="7" style="3" bestFit="1" customWidth="1"/>
    <col min="5878" max="5878" width="15" style="3" customWidth="1"/>
    <col min="5879" max="5879" width="0" style="3" hidden="1" customWidth="1"/>
    <col min="5880" max="6103" width="11.42578125" style="3"/>
    <col min="6104" max="6104" width="2.28515625" style="3" customWidth="1"/>
    <col min="6105" max="6105" width="8" style="3" customWidth="1"/>
    <col min="6106" max="6106" width="54" style="3" customWidth="1"/>
    <col min="6107" max="6107" width="16" style="3" customWidth="1"/>
    <col min="6108" max="6131" width="4.7109375" style="3" customWidth="1"/>
    <col min="6132" max="6132" width="7.28515625" style="3" customWidth="1"/>
    <col min="6133" max="6133" width="7" style="3" bestFit="1" customWidth="1"/>
    <col min="6134" max="6134" width="15" style="3" customWidth="1"/>
    <col min="6135" max="6135" width="0" style="3" hidden="1" customWidth="1"/>
    <col min="6136" max="6359" width="11.42578125" style="3"/>
    <col min="6360" max="6360" width="2.28515625" style="3" customWidth="1"/>
    <col min="6361" max="6361" width="8" style="3" customWidth="1"/>
    <col min="6362" max="6362" width="54" style="3" customWidth="1"/>
    <col min="6363" max="6363" width="16" style="3" customWidth="1"/>
    <col min="6364" max="6387" width="4.7109375" style="3" customWidth="1"/>
    <col min="6388" max="6388" width="7.28515625" style="3" customWidth="1"/>
    <col min="6389" max="6389" width="7" style="3" bestFit="1" customWidth="1"/>
    <col min="6390" max="6390" width="15" style="3" customWidth="1"/>
    <col min="6391" max="6391" width="0" style="3" hidden="1" customWidth="1"/>
    <col min="6392" max="6615" width="11.42578125" style="3"/>
    <col min="6616" max="6616" width="2.28515625" style="3" customWidth="1"/>
    <col min="6617" max="6617" width="8" style="3" customWidth="1"/>
    <col min="6618" max="6618" width="54" style="3" customWidth="1"/>
    <col min="6619" max="6619" width="16" style="3" customWidth="1"/>
    <col min="6620" max="6643" width="4.7109375" style="3" customWidth="1"/>
    <col min="6644" max="6644" width="7.28515625" style="3" customWidth="1"/>
    <col min="6645" max="6645" width="7" style="3" bestFit="1" customWidth="1"/>
    <col min="6646" max="6646" width="15" style="3" customWidth="1"/>
    <col min="6647" max="6647" width="0" style="3" hidden="1" customWidth="1"/>
    <col min="6648" max="6871" width="11.42578125" style="3"/>
    <col min="6872" max="6872" width="2.28515625" style="3" customWidth="1"/>
    <col min="6873" max="6873" width="8" style="3" customWidth="1"/>
    <col min="6874" max="6874" width="54" style="3" customWidth="1"/>
    <col min="6875" max="6875" width="16" style="3" customWidth="1"/>
    <col min="6876" max="6899" width="4.7109375" style="3" customWidth="1"/>
    <col min="6900" max="6900" width="7.28515625" style="3" customWidth="1"/>
    <col min="6901" max="6901" width="7" style="3" bestFit="1" customWidth="1"/>
    <col min="6902" max="6902" width="15" style="3" customWidth="1"/>
    <col min="6903" max="6903" width="0" style="3" hidden="1" customWidth="1"/>
    <col min="6904" max="7127" width="11.42578125" style="3"/>
    <col min="7128" max="7128" width="2.28515625" style="3" customWidth="1"/>
    <col min="7129" max="7129" width="8" style="3" customWidth="1"/>
    <col min="7130" max="7130" width="54" style="3" customWidth="1"/>
    <col min="7131" max="7131" width="16" style="3" customWidth="1"/>
    <col min="7132" max="7155" width="4.7109375" style="3" customWidth="1"/>
    <col min="7156" max="7156" width="7.28515625" style="3" customWidth="1"/>
    <col min="7157" max="7157" width="7" style="3" bestFit="1" customWidth="1"/>
    <col min="7158" max="7158" width="15" style="3" customWidth="1"/>
    <col min="7159" max="7159" width="0" style="3" hidden="1" customWidth="1"/>
    <col min="7160" max="7383" width="11.42578125" style="3"/>
    <col min="7384" max="7384" width="2.28515625" style="3" customWidth="1"/>
    <col min="7385" max="7385" width="8" style="3" customWidth="1"/>
    <col min="7386" max="7386" width="54" style="3" customWidth="1"/>
    <col min="7387" max="7387" width="16" style="3" customWidth="1"/>
    <col min="7388" max="7411" width="4.7109375" style="3" customWidth="1"/>
    <col min="7412" max="7412" width="7.28515625" style="3" customWidth="1"/>
    <col min="7413" max="7413" width="7" style="3" bestFit="1" customWidth="1"/>
    <col min="7414" max="7414" width="15" style="3" customWidth="1"/>
    <col min="7415" max="7415" width="0" style="3" hidden="1" customWidth="1"/>
    <col min="7416" max="7639" width="11.42578125" style="3"/>
    <col min="7640" max="7640" width="2.28515625" style="3" customWidth="1"/>
    <col min="7641" max="7641" width="8" style="3" customWidth="1"/>
    <col min="7642" max="7642" width="54" style="3" customWidth="1"/>
    <col min="7643" max="7643" width="16" style="3" customWidth="1"/>
    <col min="7644" max="7667" width="4.7109375" style="3" customWidth="1"/>
    <col min="7668" max="7668" width="7.28515625" style="3" customWidth="1"/>
    <col min="7669" max="7669" width="7" style="3" bestFit="1" customWidth="1"/>
    <col min="7670" max="7670" width="15" style="3" customWidth="1"/>
    <col min="7671" max="7671" width="0" style="3" hidden="1" customWidth="1"/>
    <col min="7672" max="7895" width="11.42578125" style="3"/>
    <col min="7896" max="7896" width="2.28515625" style="3" customWidth="1"/>
    <col min="7897" max="7897" width="8" style="3" customWidth="1"/>
    <col min="7898" max="7898" width="54" style="3" customWidth="1"/>
    <col min="7899" max="7899" width="16" style="3" customWidth="1"/>
    <col min="7900" max="7923" width="4.7109375" style="3" customWidth="1"/>
    <col min="7924" max="7924" width="7.28515625" style="3" customWidth="1"/>
    <col min="7925" max="7925" width="7" style="3" bestFit="1" customWidth="1"/>
    <col min="7926" max="7926" width="15" style="3" customWidth="1"/>
    <col min="7927" max="7927" width="0" style="3" hidden="1" customWidth="1"/>
    <col min="7928" max="8151" width="11.42578125" style="3"/>
    <col min="8152" max="8152" width="2.28515625" style="3" customWidth="1"/>
    <col min="8153" max="8153" width="8" style="3" customWidth="1"/>
    <col min="8154" max="8154" width="54" style="3" customWidth="1"/>
    <col min="8155" max="8155" width="16" style="3" customWidth="1"/>
    <col min="8156" max="8179" width="4.7109375" style="3" customWidth="1"/>
    <col min="8180" max="8180" width="7.28515625" style="3" customWidth="1"/>
    <col min="8181" max="8181" width="7" style="3" bestFit="1" customWidth="1"/>
    <col min="8182" max="8182" width="15" style="3" customWidth="1"/>
    <col min="8183" max="8183" width="0" style="3" hidden="1" customWidth="1"/>
    <col min="8184" max="8407" width="11.42578125" style="3"/>
    <col min="8408" max="8408" width="2.28515625" style="3" customWidth="1"/>
    <col min="8409" max="8409" width="8" style="3" customWidth="1"/>
    <col min="8410" max="8410" width="54" style="3" customWidth="1"/>
    <col min="8411" max="8411" width="16" style="3" customWidth="1"/>
    <col min="8412" max="8435" width="4.7109375" style="3" customWidth="1"/>
    <col min="8436" max="8436" width="7.28515625" style="3" customWidth="1"/>
    <col min="8437" max="8437" width="7" style="3" bestFit="1" customWidth="1"/>
    <col min="8438" max="8438" width="15" style="3" customWidth="1"/>
    <col min="8439" max="8439" width="0" style="3" hidden="1" customWidth="1"/>
    <col min="8440" max="8663" width="11.42578125" style="3"/>
    <col min="8664" max="8664" width="2.28515625" style="3" customWidth="1"/>
    <col min="8665" max="8665" width="8" style="3" customWidth="1"/>
    <col min="8666" max="8666" width="54" style="3" customWidth="1"/>
    <col min="8667" max="8667" width="16" style="3" customWidth="1"/>
    <col min="8668" max="8691" width="4.7109375" style="3" customWidth="1"/>
    <col min="8692" max="8692" width="7.28515625" style="3" customWidth="1"/>
    <col min="8693" max="8693" width="7" style="3" bestFit="1" customWidth="1"/>
    <col min="8694" max="8694" width="15" style="3" customWidth="1"/>
    <col min="8695" max="8695" width="0" style="3" hidden="1" customWidth="1"/>
    <col min="8696" max="8919" width="11.42578125" style="3"/>
    <col min="8920" max="8920" width="2.28515625" style="3" customWidth="1"/>
    <col min="8921" max="8921" width="8" style="3" customWidth="1"/>
    <col min="8922" max="8922" width="54" style="3" customWidth="1"/>
    <col min="8923" max="8923" width="16" style="3" customWidth="1"/>
    <col min="8924" max="8947" width="4.7109375" style="3" customWidth="1"/>
    <col min="8948" max="8948" width="7.28515625" style="3" customWidth="1"/>
    <col min="8949" max="8949" width="7" style="3" bestFit="1" customWidth="1"/>
    <col min="8950" max="8950" width="15" style="3" customWidth="1"/>
    <col min="8951" max="8951" width="0" style="3" hidden="1" customWidth="1"/>
    <col min="8952" max="9175" width="11.42578125" style="3"/>
    <col min="9176" max="9176" width="2.28515625" style="3" customWidth="1"/>
    <col min="9177" max="9177" width="8" style="3" customWidth="1"/>
    <col min="9178" max="9178" width="54" style="3" customWidth="1"/>
    <col min="9179" max="9179" width="16" style="3" customWidth="1"/>
    <col min="9180" max="9203" width="4.7109375" style="3" customWidth="1"/>
    <col min="9204" max="9204" width="7.28515625" style="3" customWidth="1"/>
    <col min="9205" max="9205" width="7" style="3" bestFit="1" customWidth="1"/>
    <col min="9206" max="9206" width="15" style="3" customWidth="1"/>
    <col min="9207" max="9207" width="0" style="3" hidden="1" customWidth="1"/>
    <col min="9208" max="9431" width="11.42578125" style="3"/>
    <col min="9432" max="9432" width="2.28515625" style="3" customWidth="1"/>
    <col min="9433" max="9433" width="8" style="3" customWidth="1"/>
    <col min="9434" max="9434" width="54" style="3" customWidth="1"/>
    <col min="9435" max="9435" width="16" style="3" customWidth="1"/>
    <col min="9436" max="9459" width="4.7109375" style="3" customWidth="1"/>
    <col min="9460" max="9460" width="7.28515625" style="3" customWidth="1"/>
    <col min="9461" max="9461" width="7" style="3" bestFit="1" customWidth="1"/>
    <col min="9462" max="9462" width="15" style="3" customWidth="1"/>
    <col min="9463" max="9463" width="0" style="3" hidden="1" customWidth="1"/>
    <col min="9464" max="9687" width="11.42578125" style="3"/>
    <col min="9688" max="9688" width="2.28515625" style="3" customWidth="1"/>
    <col min="9689" max="9689" width="8" style="3" customWidth="1"/>
    <col min="9690" max="9690" width="54" style="3" customWidth="1"/>
    <col min="9691" max="9691" width="16" style="3" customWidth="1"/>
    <col min="9692" max="9715" width="4.7109375" style="3" customWidth="1"/>
    <col min="9716" max="9716" width="7.28515625" style="3" customWidth="1"/>
    <col min="9717" max="9717" width="7" style="3" bestFit="1" customWidth="1"/>
    <col min="9718" max="9718" width="15" style="3" customWidth="1"/>
    <col min="9719" max="9719" width="0" style="3" hidden="1" customWidth="1"/>
    <col min="9720" max="9943" width="11.42578125" style="3"/>
    <col min="9944" max="9944" width="2.28515625" style="3" customWidth="1"/>
    <col min="9945" max="9945" width="8" style="3" customWidth="1"/>
    <col min="9946" max="9946" width="54" style="3" customWidth="1"/>
    <col min="9947" max="9947" width="16" style="3" customWidth="1"/>
    <col min="9948" max="9971" width="4.7109375" style="3" customWidth="1"/>
    <col min="9972" max="9972" width="7.28515625" style="3" customWidth="1"/>
    <col min="9973" max="9973" width="7" style="3" bestFit="1" customWidth="1"/>
    <col min="9974" max="9974" width="15" style="3" customWidth="1"/>
    <col min="9975" max="9975" width="0" style="3" hidden="1" customWidth="1"/>
    <col min="9976" max="10199" width="11.42578125" style="3"/>
    <col min="10200" max="10200" width="2.28515625" style="3" customWidth="1"/>
    <col min="10201" max="10201" width="8" style="3" customWidth="1"/>
    <col min="10202" max="10202" width="54" style="3" customWidth="1"/>
    <col min="10203" max="10203" width="16" style="3" customWidth="1"/>
    <col min="10204" max="10227" width="4.7109375" style="3" customWidth="1"/>
    <col min="10228" max="10228" width="7.28515625" style="3" customWidth="1"/>
    <col min="10229" max="10229" width="7" style="3" bestFit="1" customWidth="1"/>
    <col min="10230" max="10230" width="15" style="3" customWidth="1"/>
    <col min="10231" max="10231" width="0" style="3" hidden="1" customWidth="1"/>
    <col min="10232" max="10455" width="11.42578125" style="3"/>
    <col min="10456" max="10456" width="2.28515625" style="3" customWidth="1"/>
    <col min="10457" max="10457" width="8" style="3" customWidth="1"/>
    <col min="10458" max="10458" width="54" style="3" customWidth="1"/>
    <col min="10459" max="10459" width="16" style="3" customWidth="1"/>
    <col min="10460" max="10483" width="4.7109375" style="3" customWidth="1"/>
    <col min="10484" max="10484" width="7.28515625" style="3" customWidth="1"/>
    <col min="10485" max="10485" width="7" style="3" bestFit="1" customWidth="1"/>
    <col min="10486" max="10486" width="15" style="3" customWidth="1"/>
    <col min="10487" max="10487" width="0" style="3" hidden="1" customWidth="1"/>
    <col min="10488" max="10711" width="11.42578125" style="3"/>
    <col min="10712" max="10712" width="2.28515625" style="3" customWidth="1"/>
    <col min="10713" max="10713" width="8" style="3" customWidth="1"/>
    <col min="10714" max="10714" width="54" style="3" customWidth="1"/>
    <col min="10715" max="10715" width="16" style="3" customWidth="1"/>
    <col min="10716" max="10739" width="4.7109375" style="3" customWidth="1"/>
    <col min="10740" max="10740" width="7.28515625" style="3" customWidth="1"/>
    <col min="10741" max="10741" width="7" style="3" bestFit="1" customWidth="1"/>
    <col min="10742" max="10742" width="15" style="3" customWidth="1"/>
    <col min="10743" max="10743" width="0" style="3" hidden="1" customWidth="1"/>
    <col min="10744" max="10967" width="11.42578125" style="3"/>
    <col min="10968" max="10968" width="2.28515625" style="3" customWidth="1"/>
    <col min="10969" max="10969" width="8" style="3" customWidth="1"/>
    <col min="10970" max="10970" width="54" style="3" customWidth="1"/>
    <col min="10971" max="10971" width="16" style="3" customWidth="1"/>
    <col min="10972" max="10995" width="4.7109375" style="3" customWidth="1"/>
    <col min="10996" max="10996" width="7.28515625" style="3" customWidth="1"/>
    <col min="10997" max="10997" width="7" style="3" bestFit="1" customWidth="1"/>
    <col min="10998" max="10998" width="15" style="3" customWidth="1"/>
    <col min="10999" max="10999" width="0" style="3" hidden="1" customWidth="1"/>
    <col min="11000" max="11223" width="11.42578125" style="3"/>
    <col min="11224" max="11224" width="2.28515625" style="3" customWidth="1"/>
    <col min="11225" max="11225" width="8" style="3" customWidth="1"/>
    <col min="11226" max="11226" width="54" style="3" customWidth="1"/>
    <col min="11227" max="11227" width="16" style="3" customWidth="1"/>
    <col min="11228" max="11251" width="4.7109375" style="3" customWidth="1"/>
    <col min="11252" max="11252" width="7.28515625" style="3" customWidth="1"/>
    <col min="11253" max="11253" width="7" style="3" bestFit="1" customWidth="1"/>
    <col min="11254" max="11254" width="15" style="3" customWidth="1"/>
    <col min="11255" max="11255" width="0" style="3" hidden="1" customWidth="1"/>
    <col min="11256" max="11479" width="11.42578125" style="3"/>
    <col min="11480" max="11480" width="2.28515625" style="3" customWidth="1"/>
    <col min="11481" max="11481" width="8" style="3" customWidth="1"/>
    <col min="11482" max="11482" width="54" style="3" customWidth="1"/>
    <col min="11483" max="11483" width="16" style="3" customWidth="1"/>
    <col min="11484" max="11507" width="4.7109375" style="3" customWidth="1"/>
    <col min="11508" max="11508" width="7.28515625" style="3" customWidth="1"/>
    <col min="11509" max="11509" width="7" style="3" bestFit="1" customWidth="1"/>
    <col min="11510" max="11510" width="15" style="3" customWidth="1"/>
    <col min="11511" max="11511" width="0" style="3" hidden="1" customWidth="1"/>
    <col min="11512" max="11735" width="11.42578125" style="3"/>
    <col min="11736" max="11736" width="2.28515625" style="3" customWidth="1"/>
    <col min="11737" max="11737" width="8" style="3" customWidth="1"/>
    <col min="11738" max="11738" width="54" style="3" customWidth="1"/>
    <col min="11739" max="11739" width="16" style="3" customWidth="1"/>
    <col min="11740" max="11763" width="4.7109375" style="3" customWidth="1"/>
    <col min="11764" max="11764" width="7.28515625" style="3" customWidth="1"/>
    <col min="11765" max="11765" width="7" style="3" bestFit="1" customWidth="1"/>
    <col min="11766" max="11766" width="15" style="3" customWidth="1"/>
    <col min="11767" max="11767" width="0" style="3" hidden="1" customWidth="1"/>
    <col min="11768" max="11991" width="11.42578125" style="3"/>
    <col min="11992" max="11992" width="2.28515625" style="3" customWidth="1"/>
    <col min="11993" max="11993" width="8" style="3" customWidth="1"/>
    <col min="11994" max="11994" width="54" style="3" customWidth="1"/>
    <col min="11995" max="11995" width="16" style="3" customWidth="1"/>
    <col min="11996" max="12019" width="4.7109375" style="3" customWidth="1"/>
    <col min="12020" max="12020" width="7.28515625" style="3" customWidth="1"/>
    <col min="12021" max="12021" width="7" style="3" bestFit="1" customWidth="1"/>
    <col min="12022" max="12022" width="15" style="3" customWidth="1"/>
    <col min="12023" max="12023" width="0" style="3" hidden="1" customWidth="1"/>
    <col min="12024" max="12247" width="11.42578125" style="3"/>
    <col min="12248" max="12248" width="2.28515625" style="3" customWidth="1"/>
    <col min="12249" max="12249" width="8" style="3" customWidth="1"/>
    <col min="12250" max="12250" width="54" style="3" customWidth="1"/>
    <col min="12251" max="12251" width="16" style="3" customWidth="1"/>
    <col min="12252" max="12275" width="4.7109375" style="3" customWidth="1"/>
    <col min="12276" max="12276" width="7.28515625" style="3" customWidth="1"/>
    <col min="12277" max="12277" width="7" style="3" bestFit="1" customWidth="1"/>
    <col min="12278" max="12278" width="15" style="3" customWidth="1"/>
    <col min="12279" max="12279" width="0" style="3" hidden="1" customWidth="1"/>
    <col min="12280" max="12503" width="11.42578125" style="3"/>
    <col min="12504" max="12504" width="2.28515625" style="3" customWidth="1"/>
    <col min="12505" max="12505" width="8" style="3" customWidth="1"/>
    <col min="12506" max="12506" width="54" style="3" customWidth="1"/>
    <col min="12507" max="12507" width="16" style="3" customWidth="1"/>
    <col min="12508" max="12531" width="4.7109375" style="3" customWidth="1"/>
    <col min="12532" max="12532" width="7.28515625" style="3" customWidth="1"/>
    <col min="12533" max="12533" width="7" style="3" bestFit="1" customWidth="1"/>
    <col min="12534" max="12534" width="15" style="3" customWidth="1"/>
    <col min="12535" max="12535" width="0" style="3" hidden="1" customWidth="1"/>
    <col min="12536" max="12759" width="11.42578125" style="3"/>
    <col min="12760" max="12760" width="2.28515625" style="3" customWidth="1"/>
    <col min="12761" max="12761" width="8" style="3" customWidth="1"/>
    <col min="12762" max="12762" width="54" style="3" customWidth="1"/>
    <col min="12763" max="12763" width="16" style="3" customWidth="1"/>
    <col min="12764" max="12787" width="4.7109375" style="3" customWidth="1"/>
    <col min="12788" max="12788" width="7.28515625" style="3" customWidth="1"/>
    <col min="12789" max="12789" width="7" style="3" bestFit="1" customWidth="1"/>
    <col min="12790" max="12790" width="15" style="3" customWidth="1"/>
    <col min="12791" max="12791" width="0" style="3" hidden="1" customWidth="1"/>
    <col min="12792" max="13015" width="11.42578125" style="3"/>
    <col min="13016" max="13016" width="2.28515625" style="3" customWidth="1"/>
    <col min="13017" max="13017" width="8" style="3" customWidth="1"/>
    <col min="13018" max="13018" width="54" style="3" customWidth="1"/>
    <col min="13019" max="13019" width="16" style="3" customWidth="1"/>
    <col min="13020" max="13043" width="4.7109375" style="3" customWidth="1"/>
    <col min="13044" max="13044" width="7.28515625" style="3" customWidth="1"/>
    <col min="13045" max="13045" width="7" style="3" bestFit="1" customWidth="1"/>
    <col min="13046" max="13046" width="15" style="3" customWidth="1"/>
    <col min="13047" max="13047" width="0" style="3" hidden="1" customWidth="1"/>
    <col min="13048" max="13271" width="11.42578125" style="3"/>
    <col min="13272" max="13272" width="2.28515625" style="3" customWidth="1"/>
    <col min="13273" max="13273" width="8" style="3" customWidth="1"/>
    <col min="13274" max="13274" width="54" style="3" customWidth="1"/>
    <col min="13275" max="13275" width="16" style="3" customWidth="1"/>
    <col min="13276" max="13299" width="4.7109375" style="3" customWidth="1"/>
    <col min="13300" max="13300" width="7.28515625" style="3" customWidth="1"/>
    <col min="13301" max="13301" width="7" style="3" bestFit="1" customWidth="1"/>
    <col min="13302" max="13302" width="15" style="3" customWidth="1"/>
    <col min="13303" max="13303" width="0" style="3" hidden="1" customWidth="1"/>
    <col min="13304" max="13527" width="11.42578125" style="3"/>
    <col min="13528" max="13528" width="2.28515625" style="3" customWidth="1"/>
    <col min="13529" max="13529" width="8" style="3" customWidth="1"/>
    <col min="13530" max="13530" width="54" style="3" customWidth="1"/>
    <col min="13531" max="13531" width="16" style="3" customWidth="1"/>
    <col min="13532" max="13555" width="4.7109375" style="3" customWidth="1"/>
    <col min="13556" max="13556" width="7.28515625" style="3" customWidth="1"/>
    <col min="13557" max="13557" width="7" style="3" bestFit="1" customWidth="1"/>
    <col min="13558" max="13558" width="15" style="3" customWidth="1"/>
    <col min="13559" max="13559" width="0" style="3" hidden="1" customWidth="1"/>
    <col min="13560" max="13783" width="11.42578125" style="3"/>
    <col min="13784" max="13784" width="2.28515625" style="3" customWidth="1"/>
    <col min="13785" max="13785" width="8" style="3" customWidth="1"/>
    <col min="13786" max="13786" width="54" style="3" customWidth="1"/>
    <col min="13787" max="13787" width="16" style="3" customWidth="1"/>
    <col min="13788" max="13811" width="4.7109375" style="3" customWidth="1"/>
    <col min="13812" max="13812" width="7.28515625" style="3" customWidth="1"/>
    <col min="13813" max="13813" width="7" style="3" bestFit="1" customWidth="1"/>
    <col min="13814" max="13814" width="15" style="3" customWidth="1"/>
    <col min="13815" max="13815" width="0" style="3" hidden="1" customWidth="1"/>
    <col min="13816" max="14039" width="11.42578125" style="3"/>
    <col min="14040" max="14040" width="2.28515625" style="3" customWidth="1"/>
    <col min="14041" max="14041" width="8" style="3" customWidth="1"/>
    <col min="14042" max="14042" width="54" style="3" customWidth="1"/>
    <col min="14043" max="14043" width="16" style="3" customWidth="1"/>
    <col min="14044" max="14067" width="4.7109375" style="3" customWidth="1"/>
    <col min="14068" max="14068" width="7.28515625" style="3" customWidth="1"/>
    <col min="14069" max="14069" width="7" style="3" bestFit="1" customWidth="1"/>
    <col min="14070" max="14070" width="15" style="3" customWidth="1"/>
    <col min="14071" max="14071" width="0" style="3" hidden="1" customWidth="1"/>
    <col min="14072" max="14295" width="11.42578125" style="3"/>
    <col min="14296" max="14296" width="2.28515625" style="3" customWidth="1"/>
    <col min="14297" max="14297" width="8" style="3" customWidth="1"/>
    <col min="14298" max="14298" width="54" style="3" customWidth="1"/>
    <col min="14299" max="14299" width="16" style="3" customWidth="1"/>
    <col min="14300" max="14323" width="4.7109375" style="3" customWidth="1"/>
    <col min="14324" max="14324" width="7.28515625" style="3" customWidth="1"/>
    <col min="14325" max="14325" width="7" style="3" bestFit="1" customWidth="1"/>
    <col min="14326" max="14326" width="15" style="3" customWidth="1"/>
    <col min="14327" max="14327" width="0" style="3" hidden="1" customWidth="1"/>
    <col min="14328" max="14551" width="11.42578125" style="3"/>
    <col min="14552" max="14552" width="2.28515625" style="3" customWidth="1"/>
    <col min="14553" max="14553" width="8" style="3" customWidth="1"/>
    <col min="14554" max="14554" width="54" style="3" customWidth="1"/>
    <col min="14555" max="14555" width="16" style="3" customWidth="1"/>
    <col min="14556" max="14579" width="4.7109375" style="3" customWidth="1"/>
    <col min="14580" max="14580" width="7.28515625" style="3" customWidth="1"/>
    <col min="14581" max="14581" width="7" style="3" bestFit="1" customWidth="1"/>
    <col min="14582" max="14582" width="15" style="3" customWidth="1"/>
    <col min="14583" max="14583" width="0" style="3" hidden="1" customWidth="1"/>
    <col min="14584" max="14807" width="11.42578125" style="3"/>
    <col min="14808" max="14808" width="2.28515625" style="3" customWidth="1"/>
    <col min="14809" max="14809" width="8" style="3" customWidth="1"/>
    <col min="14810" max="14810" width="54" style="3" customWidth="1"/>
    <col min="14811" max="14811" width="16" style="3" customWidth="1"/>
    <col min="14812" max="14835" width="4.7109375" style="3" customWidth="1"/>
    <col min="14836" max="14836" width="7.28515625" style="3" customWidth="1"/>
    <col min="14837" max="14837" width="7" style="3" bestFit="1" customWidth="1"/>
    <col min="14838" max="14838" width="15" style="3" customWidth="1"/>
    <col min="14839" max="14839" width="0" style="3" hidden="1" customWidth="1"/>
    <col min="14840" max="15063" width="11.42578125" style="3"/>
    <col min="15064" max="15064" width="2.28515625" style="3" customWidth="1"/>
    <col min="15065" max="15065" width="8" style="3" customWidth="1"/>
    <col min="15066" max="15066" width="54" style="3" customWidth="1"/>
    <col min="15067" max="15067" width="16" style="3" customWidth="1"/>
    <col min="15068" max="15091" width="4.7109375" style="3" customWidth="1"/>
    <col min="15092" max="15092" width="7.28515625" style="3" customWidth="1"/>
    <col min="15093" max="15093" width="7" style="3" bestFit="1" customWidth="1"/>
    <col min="15094" max="15094" width="15" style="3" customWidth="1"/>
    <col min="15095" max="15095" width="0" style="3" hidden="1" customWidth="1"/>
    <col min="15096" max="15319" width="11.42578125" style="3"/>
    <col min="15320" max="15320" width="2.28515625" style="3" customWidth="1"/>
    <col min="15321" max="15321" width="8" style="3" customWidth="1"/>
    <col min="15322" max="15322" width="54" style="3" customWidth="1"/>
    <col min="15323" max="15323" width="16" style="3" customWidth="1"/>
    <col min="15324" max="15347" width="4.7109375" style="3" customWidth="1"/>
    <col min="15348" max="15348" width="7.28515625" style="3" customWidth="1"/>
    <col min="15349" max="15349" width="7" style="3" bestFit="1" customWidth="1"/>
    <col min="15350" max="15350" width="15" style="3" customWidth="1"/>
    <col min="15351" max="15351" width="0" style="3" hidden="1" customWidth="1"/>
    <col min="15352" max="15575" width="11.42578125" style="3"/>
    <col min="15576" max="15576" width="2.28515625" style="3" customWidth="1"/>
    <col min="15577" max="15577" width="8" style="3" customWidth="1"/>
    <col min="15578" max="15578" width="54" style="3" customWidth="1"/>
    <col min="15579" max="15579" width="16" style="3" customWidth="1"/>
    <col min="15580" max="15603" width="4.7109375" style="3" customWidth="1"/>
    <col min="15604" max="15604" width="7.28515625" style="3" customWidth="1"/>
    <col min="15605" max="15605" width="7" style="3" bestFit="1" customWidth="1"/>
    <col min="15606" max="15606" width="15" style="3" customWidth="1"/>
    <col min="15607" max="15607" width="0" style="3" hidden="1" customWidth="1"/>
    <col min="15608" max="15831" width="11.42578125" style="3"/>
    <col min="15832" max="15832" width="2.28515625" style="3" customWidth="1"/>
    <col min="15833" max="15833" width="8" style="3" customWidth="1"/>
    <col min="15834" max="15834" width="54" style="3" customWidth="1"/>
    <col min="15835" max="15835" width="16" style="3" customWidth="1"/>
    <col min="15836" max="15859" width="4.7109375" style="3" customWidth="1"/>
    <col min="15860" max="15860" width="7.28515625" style="3" customWidth="1"/>
    <col min="15861" max="15861" width="7" style="3" bestFit="1" customWidth="1"/>
    <col min="15862" max="15862" width="15" style="3" customWidth="1"/>
    <col min="15863" max="15863" width="0" style="3" hidden="1" customWidth="1"/>
    <col min="15864" max="16087" width="11.42578125" style="3"/>
    <col min="16088" max="16088" width="2.28515625" style="3" customWidth="1"/>
    <col min="16089" max="16089" width="8" style="3" customWidth="1"/>
    <col min="16090" max="16090" width="54" style="3" customWidth="1"/>
    <col min="16091" max="16091" width="16" style="3" customWidth="1"/>
    <col min="16092" max="16115" width="4.7109375" style="3" customWidth="1"/>
    <col min="16116" max="16116" width="7.28515625" style="3" customWidth="1"/>
    <col min="16117" max="16117" width="7" style="3" bestFit="1" customWidth="1"/>
    <col min="16118" max="16118" width="15" style="3" customWidth="1"/>
    <col min="16119" max="16119" width="0" style="3" hidden="1" customWidth="1"/>
    <col min="16120" max="16335" width="11.42578125" style="3"/>
    <col min="16336" max="16384" width="10.85546875" style="3" customWidth="1"/>
  </cols>
  <sheetData>
    <row r="1" spans="1:24" ht="21.75" customHeight="1" thickBot="1" x14ac:dyDescent="0.25">
      <c r="A1" s="53"/>
      <c r="B1" s="54" t="s">
        <v>0</v>
      </c>
      <c r="C1" s="55"/>
      <c r="D1" s="55"/>
      <c r="E1" s="55"/>
      <c r="F1" s="55"/>
      <c r="G1" s="55"/>
      <c r="H1" s="55"/>
      <c r="I1" s="55"/>
      <c r="J1" s="55"/>
      <c r="K1" s="55"/>
      <c r="L1" s="55"/>
      <c r="M1" s="55"/>
      <c r="N1" s="55"/>
      <c r="O1" s="55"/>
      <c r="P1" s="55"/>
      <c r="Q1" s="55"/>
      <c r="R1" s="55"/>
      <c r="S1" s="55"/>
      <c r="T1" s="1"/>
      <c r="U1" s="2"/>
    </row>
    <row r="2" spans="1:24" ht="26.25" customHeight="1" thickBot="1" x14ac:dyDescent="0.25">
      <c r="A2" s="53"/>
      <c r="B2" s="56"/>
      <c r="C2" s="57"/>
      <c r="D2" s="57"/>
      <c r="E2" s="57"/>
      <c r="F2" s="57"/>
      <c r="G2" s="57"/>
      <c r="H2" s="57"/>
      <c r="I2" s="57"/>
      <c r="J2" s="57"/>
      <c r="K2" s="57"/>
      <c r="L2" s="57"/>
      <c r="M2" s="57"/>
      <c r="N2" s="57"/>
      <c r="O2" s="57"/>
      <c r="P2" s="57"/>
      <c r="Q2" s="57"/>
      <c r="R2" s="57"/>
      <c r="S2" s="57"/>
      <c r="T2" s="4"/>
      <c r="U2" s="2"/>
    </row>
    <row r="3" spans="1:24" ht="35.25" customHeight="1" thickBot="1" x14ac:dyDescent="0.25">
      <c r="A3" s="53"/>
      <c r="B3" s="58" t="s">
        <v>1</v>
      </c>
      <c r="C3" s="59"/>
      <c r="D3" s="59"/>
      <c r="E3" s="59"/>
      <c r="F3" s="59"/>
      <c r="G3" s="59"/>
      <c r="H3" s="60"/>
      <c r="I3" s="60"/>
      <c r="J3" s="60"/>
      <c r="K3" s="60"/>
      <c r="L3" s="60"/>
      <c r="M3" s="60"/>
      <c r="N3" s="60"/>
      <c r="O3" s="60"/>
      <c r="P3" s="60"/>
      <c r="Q3" s="60"/>
      <c r="R3" s="60"/>
      <c r="S3" s="60"/>
      <c r="T3" s="60"/>
      <c r="U3" s="61"/>
    </row>
    <row r="4" spans="1:24" ht="16.5" customHeight="1" thickBot="1" x14ac:dyDescent="0.25">
      <c r="A4" s="62"/>
      <c r="B4" s="62"/>
      <c r="C4" s="62"/>
      <c r="D4" s="62"/>
      <c r="E4" s="62"/>
      <c r="F4" s="62"/>
      <c r="G4" s="62"/>
      <c r="H4" s="63" t="s">
        <v>2</v>
      </c>
      <c r="I4" s="62"/>
      <c r="J4" s="62"/>
      <c r="K4" s="62"/>
      <c r="L4" s="62"/>
      <c r="M4" s="62"/>
      <c r="N4" s="62"/>
      <c r="O4" s="62"/>
      <c r="P4" s="62"/>
      <c r="Q4" s="62"/>
      <c r="R4" s="62"/>
      <c r="S4" s="62"/>
      <c r="T4" s="62"/>
      <c r="U4" s="64"/>
    </row>
    <row r="5" spans="1:24" ht="50.25" customHeight="1" thickBot="1" x14ac:dyDescent="0.25">
      <c r="A5" s="74" t="s">
        <v>3</v>
      </c>
      <c r="B5" s="75"/>
      <c r="C5" s="75"/>
      <c r="D5" s="75"/>
      <c r="E5" s="75"/>
      <c r="F5" s="75"/>
      <c r="G5" s="45"/>
      <c r="H5" s="65" t="s">
        <v>4</v>
      </c>
      <c r="I5" s="66"/>
      <c r="J5" s="66"/>
      <c r="K5" s="66"/>
      <c r="L5" s="66"/>
      <c r="M5" s="66"/>
      <c r="N5" s="66"/>
      <c r="O5" s="66"/>
      <c r="P5" s="66"/>
      <c r="Q5" s="66"/>
      <c r="R5" s="66"/>
      <c r="S5" s="66"/>
      <c r="T5" s="66"/>
      <c r="U5" s="67"/>
    </row>
    <row r="6" spans="1:24" ht="23.25" hidden="1" customHeight="1" thickBot="1" x14ac:dyDescent="0.25">
      <c r="A6" s="68"/>
      <c r="B6" s="68"/>
      <c r="C6" s="5" t="s">
        <v>5</v>
      </c>
      <c r="D6" s="69" t="s">
        <v>6</v>
      </c>
      <c r="E6" s="69"/>
      <c r="F6" s="69"/>
      <c r="G6" s="69"/>
      <c r="H6" s="69"/>
      <c r="I6" s="69"/>
      <c r="J6" s="69"/>
      <c r="K6" s="69"/>
      <c r="L6" s="69"/>
      <c r="M6" s="69"/>
      <c r="N6" s="69"/>
      <c r="O6" s="69"/>
      <c r="P6" s="70" t="s">
        <v>7</v>
      </c>
      <c r="Q6" s="71"/>
      <c r="R6" s="71"/>
      <c r="S6" s="71"/>
      <c r="T6" s="72" t="s">
        <v>8</v>
      </c>
      <c r="U6" s="73"/>
    </row>
    <row r="7" spans="1:24" ht="39.950000000000003" hidden="1" customHeight="1" x14ac:dyDescent="0.2">
      <c r="A7" s="47" t="s">
        <v>9</v>
      </c>
      <c r="B7" s="48"/>
      <c r="C7" s="6" t="s">
        <v>10</v>
      </c>
      <c r="D7" s="76" t="s">
        <v>11</v>
      </c>
      <c r="E7" s="77"/>
      <c r="F7" s="77"/>
      <c r="G7" s="77"/>
      <c r="H7" s="77"/>
      <c r="I7" s="77"/>
      <c r="J7" s="77"/>
      <c r="K7" s="77"/>
      <c r="L7" s="77"/>
      <c r="M7" s="77"/>
      <c r="N7" s="77"/>
      <c r="O7" s="78"/>
      <c r="P7" s="79" t="s">
        <v>12</v>
      </c>
      <c r="Q7" s="80"/>
      <c r="R7" s="80"/>
      <c r="S7" s="81"/>
      <c r="T7" s="82"/>
      <c r="U7" s="83"/>
    </row>
    <row r="8" spans="1:24" ht="39.950000000000003" hidden="1" customHeight="1" x14ac:dyDescent="0.2">
      <c r="A8" s="49"/>
      <c r="B8" s="50"/>
      <c r="C8" s="6" t="s">
        <v>13</v>
      </c>
      <c r="D8" s="76" t="s">
        <v>14</v>
      </c>
      <c r="E8" s="77"/>
      <c r="F8" s="77"/>
      <c r="G8" s="77"/>
      <c r="H8" s="77"/>
      <c r="I8" s="77"/>
      <c r="J8" s="77"/>
      <c r="K8" s="77"/>
      <c r="L8" s="77"/>
      <c r="M8" s="77"/>
      <c r="N8" s="77"/>
      <c r="O8" s="78"/>
      <c r="P8" s="84" t="s">
        <v>12</v>
      </c>
      <c r="Q8" s="85"/>
      <c r="R8" s="85"/>
      <c r="S8" s="85"/>
      <c r="T8" s="86"/>
      <c r="U8" s="87"/>
      <c r="V8" s="7"/>
    </row>
    <row r="9" spans="1:24" ht="39.950000000000003" hidden="1" customHeight="1" thickBot="1" x14ac:dyDescent="0.25">
      <c r="A9" s="51"/>
      <c r="B9" s="52"/>
      <c r="C9" s="6" t="s">
        <v>15</v>
      </c>
      <c r="D9" s="76" t="s">
        <v>16</v>
      </c>
      <c r="E9" s="77"/>
      <c r="F9" s="77"/>
      <c r="G9" s="77"/>
      <c r="H9" s="77"/>
      <c r="I9" s="77"/>
      <c r="J9" s="77"/>
      <c r="K9" s="77"/>
      <c r="L9" s="77"/>
      <c r="M9" s="77"/>
      <c r="N9" s="77"/>
      <c r="O9" s="78"/>
      <c r="P9" s="84" t="s">
        <v>12</v>
      </c>
      <c r="Q9" s="85"/>
      <c r="R9" s="85"/>
      <c r="S9" s="88"/>
      <c r="T9" s="82"/>
      <c r="U9" s="83"/>
    </row>
    <row r="10" spans="1:24" ht="27" customHeight="1" x14ac:dyDescent="0.2">
      <c r="A10" s="89"/>
      <c r="B10" s="89"/>
      <c r="C10" s="89"/>
      <c r="D10" s="89"/>
      <c r="E10" s="89"/>
      <c r="F10" s="89"/>
      <c r="G10" s="89"/>
      <c r="H10" s="89"/>
      <c r="I10" s="89"/>
      <c r="J10" s="89"/>
      <c r="K10" s="89"/>
      <c r="L10" s="89"/>
      <c r="M10" s="89"/>
      <c r="N10" s="89"/>
      <c r="O10" s="89"/>
      <c r="P10" s="89"/>
      <c r="Q10" s="89"/>
      <c r="R10" s="89"/>
      <c r="S10" s="89"/>
      <c r="T10" s="89"/>
      <c r="U10" s="89"/>
    </row>
    <row r="11" spans="1:24" ht="30" customHeight="1" x14ac:dyDescent="0.2">
      <c r="A11" s="90" t="s">
        <v>17</v>
      </c>
      <c r="B11" s="90" t="s">
        <v>18</v>
      </c>
      <c r="C11" s="90" t="s">
        <v>19</v>
      </c>
      <c r="D11" s="92" t="s">
        <v>20</v>
      </c>
      <c r="E11" s="94" t="s">
        <v>21</v>
      </c>
      <c r="F11" s="94"/>
      <c r="G11" s="94"/>
      <c r="H11" s="94"/>
      <c r="I11" s="94"/>
      <c r="J11" s="94"/>
      <c r="K11" s="94"/>
      <c r="L11" s="94"/>
      <c r="M11" s="94"/>
      <c r="N11" s="94"/>
      <c r="O11" s="94"/>
      <c r="P11" s="94"/>
      <c r="Q11" s="95"/>
      <c r="R11" s="96" t="s">
        <v>22</v>
      </c>
      <c r="S11" s="96"/>
      <c r="T11" s="98" t="s">
        <v>23</v>
      </c>
      <c r="U11" s="98" t="s">
        <v>24</v>
      </c>
    </row>
    <row r="12" spans="1:24" ht="30" customHeight="1" x14ac:dyDescent="0.2">
      <c r="A12" s="91"/>
      <c r="B12" s="91"/>
      <c r="C12" s="91"/>
      <c r="D12" s="93"/>
      <c r="E12" s="8"/>
      <c r="F12" s="9" t="s">
        <v>25</v>
      </c>
      <c r="G12" s="10" t="s">
        <v>26</v>
      </c>
      <c r="H12" s="10" t="s">
        <v>27</v>
      </c>
      <c r="I12" s="10" t="s">
        <v>28</v>
      </c>
      <c r="J12" s="11" t="s">
        <v>29</v>
      </c>
      <c r="K12" s="11" t="s">
        <v>30</v>
      </c>
      <c r="L12" s="11" t="s">
        <v>31</v>
      </c>
      <c r="M12" s="11" t="s">
        <v>32</v>
      </c>
      <c r="N12" s="11" t="s">
        <v>33</v>
      </c>
      <c r="O12" s="11" t="s">
        <v>34</v>
      </c>
      <c r="P12" s="10" t="s">
        <v>35</v>
      </c>
      <c r="Q12" s="12" t="s">
        <v>36</v>
      </c>
      <c r="R12" s="97"/>
      <c r="S12" s="97"/>
      <c r="T12" s="99"/>
      <c r="U12" s="99"/>
      <c r="W12" s="13"/>
    </row>
    <row r="13" spans="1:24" ht="30" customHeight="1" x14ac:dyDescent="0.2">
      <c r="A13" s="114" t="s">
        <v>37</v>
      </c>
      <c r="B13" s="103" t="s">
        <v>38</v>
      </c>
      <c r="C13" s="105" t="s">
        <v>39</v>
      </c>
      <c r="D13" s="106" t="s">
        <v>40</v>
      </c>
      <c r="E13" s="14" t="s">
        <v>41</v>
      </c>
      <c r="F13" s="15"/>
      <c r="G13" s="15"/>
      <c r="H13" s="15"/>
      <c r="I13" s="15"/>
      <c r="J13" s="15">
        <v>1</v>
      </c>
      <c r="K13" s="15"/>
      <c r="L13" s="15"/>
      <c r="M13" s="15"/>
      <c r="N13" s="15"/>
      <c r="O13" s="15"/>
      <c r="P13" s="15"/>
      <c r="Q13" s="16"/>
      <c r="R13" s="108">
        <f>IFERROR(IF(COUNT(F13:Q13)&lt;1,0,IF(COUNT(F14:Q14)&gt;=COUNT(F13:Q13),1,(COUNT(F14:Q14)/COUNT(F13:Q13)))),0)</f>
        <v>1</v>
      </c>
      <c r="S13" s="116">
        <f>AVERAGE(R13:R50)</f>
        <v>0.70029239766081874</v>
      </c>
      <c r="T13" s="119"/>
      <c r="U13" s="100"/>
    </row>
    <row r="14" spans="1:24" ht="30" customHeight="1" x14ac:dyDescent="0.2">
      <c r="A14" s="115"/>
      <c r="B14" s="104"/>
      <c r="C14" s="105"/>
      <c r="D14" s="107"/>
      <c r="E14" s="17" t="s">
        <v>42</v>
      </c>
      <c r="F14" s="18"/>
      <c r="G14" s="18"/>
      <c r="H14" s="18"/>
      <c r="I14" s="18"/>
      <c r="J14" s="18">
        <v>1</v>
      </c>
      <c r="K14" s="18"/>
      <c r="L14" s="18"/>
      <c r="M14" s="18"/>
      <c r="N14" s="18"/>
      <c r="O14" s="18"/>
      <c r="P14" s="18"/>
      <c r="Q14" s="19"/>
      <c r="R14" s="108"/>
      <c r="S14" s="116"/>
      <c r="T14" s="120"/>
      <c r="U14" s="101"/>
      <c r="X14" s="20"/>
    </row>
    <row r="15" spans="1:24" ht="30" customHeight="1" x14ac:dyDescent="0.2">
      <c r="A15" s="102" t="s">
        <v>43</v>
      </c>
      <c r="B15" s="103" t="s">
        <v>38</v>
      </c>
      <c r="C15" s="105" t="s">
        <v>39</v>
      </c>
      <c r="D15" s="106" t="s">
        <v>44</v>
      </c>
      <c r="E15" s="21" t="s">
        <v>41</v>
      </c>
      <c r="F15" s="22"/>
      <c r="G15" s="18"/>
      <c r="H15" s="18"/>
      <c r="I15" s="18"/>
      <c r="J15" s="18">
        <v>1</v>
      </c>
      <c r="K15" s="18"/>
      <c r="L15" s="18"/>
      <c r="M15" s="18"/>
      <c r="N15" s="18"/>
      <c r="O15" s="18"/>
      <c r="P15" s="18"/>
      <c r="Q15" s="19"/>
      <c r="R15" s="108">
        <f>IFERROR(IF(COUNT(F15:Q15)&lt;1,0,IF(COUNT(F16:Q16)&gt;=COUNT(F15:Q15),1,(COUNT(F16:Q16)/COUNT(F15:Q15)))),0)</f>
        <v>1</v>
      </c>
      <c r="S15" s="117"/>
      <c r="T15" s="110"/>
      <c r="U15" s="101" t="s">
        <v>45</v>
      </c>
    </row>
    <row r="16" spans="1:24" ht="30" customHeight="1" x14ac:dyDescent="0.2">
      <c r="A16" s="102"/>
      <c r="B16" s="104"/>
      <c r="C16" s="105"/>
      <c r="D16" s="107"/>
      <c r="E16" s="17" t="s">
        <v>42</v>
      </c>
      <c r="F16" s="22"/>
      <c r="G16" s="18"/>
      <c r="H16" s="18"/>
      <c r="I16" s="18"/>
      <c r="J16" s="18">
        <v>1</v>
      </c>
      <c r="K16" s="18"/>
      <c r="L16" s="18"/>
      <c r="M16" s="18"/>
      <c r="N16" s="18"/>
      <c r="O16" s="18"/>
      <c r="P16" s="18"/>
      <c r="Q16" s="23"/>
      <c r="R16" s="109"/>
      <c r="S16" s="117"/>
      <c r="T16" s="111"/>
      <c r="U16" s="112"/>
    </row>
    <row r="17" spans="1:22" ht="30" customHeight="1" x14ac:dyDescent="0.2">
      <c r="A17" s="102" t="s">
        <v>46</v>
      </c>
      <c r="B17" s="103" t="s">
        <v>38</v>
      </c>
      <c r="C17" s="105" t="s">
        <v>39</v>
      </c>
      <c r="D17" s="106" t="s">
        <v>44</v>
      </c>
      <c r="E17" s="24" t="s">
        <v>41</v>
      </c>
      <c r="F17" s="25"/>
      <c r="G17" s="15"/>
      <c r="H17" s="15"/>
      <c r="I17" s="15"/>
      <c r="J17" s="15">
        <v>1</v>
      </c>
      <c r="K17" s="15"/>
      <c r="L17" s="15"/>
      <c r="M17" s="15"/>
      <c r="N17" s="15"/>
      <c r="O17" s="15"/>
      <c r="P17" s="15"/>
      <c r="Q17" s="18"/>
      <c r="R17" s="108">
        <f>IFERROR(IF(COUNT(F17:Q17)&lt;1,0,IF(COUNT(F18:Q18)&gt;=COUNT(F17:Q17),1,(COUNT(F18:Q18)/COUNT(F17:Q17)))),0)</f>
        <v>1</v>
      </c>
      <c r="S17" s="117"/>
      <c r="T17" s="113"/>
      <c r="U17" s="101" t="s">
        <v>47</v>
      </c>
    </row>
    <row r="18" spans="1:22" ht="30" customHeight="1" x14ac:dyDescent="0.2">
      <c r="A18" s="102"/>
      <c r="B18" s="104"/>
      <c r="C18" s="105"/>
      <c r="D18" s="107"/>
      <c r="E18" s="17" t="s">
        <v>42</v>
      </c>
      <c r="F18" s="22"/>
      <c r="G18" s="18"/>
      <c r="H18" s="18"/>
      <c r="I18" s="18"/>
      <c r="J18" s="18">
        <v>1</v>
      </c>
      <c r="K18" s="18"/>
      <c r="L18" s="18"/>
      <c r="M18" s="18"/>
      <c r="N18" s="18"/>
      <c r="O18" s="18"/>
      <c r="P18" s="18"/>
      <c r="Q18" s="18"/>
      <c r="R18" s="108"/>
      <c r="S18" s="117"/>
      <c r="T18" s="111"/>
      <c r="U18" s="112"/>
    </row>
    <row r="19" spans="1:22" ht="30" customHeight="1" x14ac:dyDescent="0.2">
      <c r="A19" s="102" t="s">
        <v>48</v>
      </c>
      <c r="B19" s="128" t="s">
        <v>49</v>
      </c>
      <c r="C19" s="105" t="s">
        <v>50</v>
      </c>
      <c r="D19" s="106" t="s">
        <v>40</v>
      </c>
      <c r="E19" s="21" t="s">
        <v>41</v>
      </c>
      <c r="F19" s="18"/>
      <c r="G19" s="18"/>
      <c r="H19" s="18"/>
      <c r="I19" s="18"/>
      <c r="J19" s="18"/>
      <c r="K19" s="18"/>
      <c r="L19" s="18"/>
      <c r="M19" s="18"/>
      <c r="N19" s="18"/>
      <c r="O19" s="18">
        <v>1</v>
      </c>
      <c r="P19" s="18"/>
      <c r="Q19" s="18"/>
      <c r="R19" s="125">
        <f>IFERROR(IF(COUNT(F19:Q19)&lt;1,0,IF(COUNT(F20:Q20)&gt;=COUNT(F19:Q19),1,(COUNT(F20:Q20)/COUNT(F19:Q19)))),0)</f>
        <v>0</v>
      </c>
      <c r="S19" s="117"/>
      <c r="T19" s="113"/>
      <c r="U19" s="101" t="s">
        <v>51</v>
      </c>
    </row>
    <row r="20" spans="1:22" ht="30" customHeight="1" x14ac:dyDescent="0.2">
      <c r="A20" s="102"/>
      <c r="B20" s="128"/>
      <c r="C20" s="105"/>
      <c r="D20" s="107"/>
      <c r="E20" s="17" t="s">
        <v>42</v>
      </c>
      <c r="F20" s="22"/>
      <c r="G20" s="18"/>
      <c r="H20" s="18"/>
      <c r="I20" s="18"/>
      <c r="J20" s="18"/>
      <c r="K20" s="18"/>
      <c r="L20" s="18"/>
      <c r="M20" s="18"/>
      <c r="N20" s="18"/>
      <c r="O20" s="18"/>
      <c r="P20" s="18"/>
      <c r="Q20" s="18"/>
      <c r="R20" s="125"/>
      <c r="S20" s="117"/>
      <c r="T20" s="111"/>
      <c r="U20" s="101"/>
    </row>
    <row r="21" spans="1:22" ht="30" customHeight="1" x14ac:dyDescent="0.2">
      <c r="A21" s="123" t="s">
        <v>52</v>
      </c>
      <c r="B21" s="104" t="s">
        <v>53</v>
      </c>
      <c r="C21" s="124" t="s">
        <v>54</v>
      </c>
      <c r="D21" s="107" t="s">
        <v>55</v>
      </c>
      <c r="E21" s="21" t="s">
        <v>41</v>
      </c>
      <c r="F21" s="26"/>
      <c r="G21" s="18"/>
      <c r="H21" s="18"/>
      <c r="I21" s="18"/>
      <c r="J21" s="18">
        <v>1</v>
      </c>
      <c r="K21" s="18"/>
      <c r="L21" s="18"/>
      <c r="M21" s="18"/>
      <c r="N21" s="18">
        <v>1</v>
      </c>
      <c r="O21" s="18"/>
      <c r="P21" s="18"/>
      <c r="Q21" s="18"/>
      <c r="R21" s="125">
        <f>IFERROR(IF(COUNT(F21:Q21)&lt;1,0,IF(COUNT(F22:Q22)&gt;=COUNT(F21:Q21),1,(COUNT(F22:Q22)/COUNT(F21:Q21)))),0)</f>
        <v>1</v>
      </c>
      <c r="S21" s="117"/>
      <c r="T21" s="113"/>
      <c r="U21" s="101" t="s">
        <v>45</v>
      </c>
    </row>
    <row r="22" spans="1:22" ht="30" customHeight="1" x14ac:dyDescent="0.2">
      <c r="A22" s="123"/>
      <c r="B22" s="104"/>
      <c r="C22" s="124"/>
      <c r="D22" s="107"/>
      <c r="E22" s="27" t="s">
        <v>42</v>
      </c>
      <c r="F22" s="28"/>
      <c r="G22" s="29"/>
      <c r="H22" s="29"/>
      <c r="I22" s="29"/>
      <c r="J22" s="29">
        <v>1</v>
      </c>
      <c r="K22" s="29"/>
      <c r="L22" s="29"/>
      <c r="M22" s="29"/>
      <c r="N22" s="29">
        <v>1</v>
      </c>
      <c r="O22" s="29"/>
      <c r="P22" s="29"/>
      <c r="Q22" s="29"/>
      <c r="R22" s="126"/>
      <c r="S22" s="117"/>
      <c r="T22" s="111"/>
      <c r="U22" s="112"/>
    </row>
    <row r="23" spans="1:22" ht="30" customHeight="1" x14ac:dyDescent="0.2">
      <c r="A23" s="102" t="s">
        <v>56</v>
      </c>
      <c r="B23" s="121" t="s">
        <v>57</v>
      </c>
      <c r="C23" s="124" t="s">
        <v>58</v>
      </c>
      <c r="D23" s="127" t="s">
        <v>40</v>
      </c>
      <c r="E23" s="21" t="s">
        <v>41</v>
      </c>
      <c r="F23" s="18"/>
      <c r="G23" s="18">
        <v>1</v>
      </c>
      <c r="H23" s="18"/>
      <c r="I23" s="18"/>
      <c r="J23" s="18"/>
      <c r="K23" s="18"/>
      <c r="L23" s="18"/>
      <c r="M23" s="18"/>
      <c r="N23" s="18"/>
      <c r="O23" s="18"/>
      <c r="P23" s="18"/>
      <c r="Q23" s="18"/>
      <c r="R23" s="125">
        <f>IFERROR(IF(COUNT(F23:Q23)&lt;1,0,IF(COUNT(F24:Q24)&gt;=COUNT(F23:Q23),1,(COUNT(F24:Q24)/COUNT(F23:Q23)))),0)</f>
        <v>1</v>
      </c>
      <c r="S23" s="117"/>
      <c r="T23" s="133"/>
      <c r="U23" s="135" t="s">
        <v>59</v>
      </c>
      <c r="V23" s="30"/>
    </row>
    <row r="24" spans="1:22" ht="30" customHeight="1" x14ac:dyDescent="0.2">
      <c r="A24" s="102"/>
      <c r="B24" s="122"/>
      <c r="C24" s="124"/>
      <c r="D24" s="127"/>
      <c r="E24" s="17" t="s">
        <v>42</v>
      </c>
      <c r="F24" s="18"/>
      <c r="G24" s="18">
        <v>1</v>
      </c>
      <c r="H24" s="18"/>
      <c r="I24" s="18"/>
      <c r="J24" s="18"/>
      <c r="K24" s="18"/>
      <c r="L24" s="18"/>
      <c r="M24" s="18"/>
      <c r="N24" s="18"/>
      <c r="O24" s="31"/>
      <c r="P24" s="18"/>
      <c r="Q24" s="18"/>
      <c r="R24" s="125"/>
      <c r="S24" s="117"/>
      <c r="T24" s="134"/>
      <c r="U24" s="136"/>
      <c r="V24" s="30"/>
    </row>
    <row r="25" spans="1:22" ht="30" customHeight="1" x14ac:dyDescent="0.2">
      <c r="A25" s="129" t="s">
        <v>60</v>
      </c>
      <c r="B25" s="137" t="s">
        <v>61</v>
      </c>
      <c r="C25" s="131" t="s">
        <v>58</v>
      </c>
      <c r="D25" s="124" t="s">
        <v>62</v>
      </c>
      <c r="E25" s="24" t="s">
        <v>41</v>
      </c>
      <c r="F25" s="15"/>
      <c r="G25" s="15"/>
      <c r="H25" s="15"/>
      <c r="I25" s="15">
        <v>1</v>
      </c>
      <c r="J25" s="15"/>
      <c r="K25" s="15"/>
      <c r="L25" s="15"/>
      <c r="M25" s="15"/>
      <c r="N25" s="15"/>
      <c r="O25" s="15">
        <v>1</v>
      </c>
      <c r="P25" s="15"/>
      <c r="Q25" s="15"/>
      <c r="R25" s="139">
        <f>IFERROR(IF(COUNT(F25:Q25)&lt;1,0,IF(COUNT(F26:Q26)&gt;=COUNT(F25:Q25),1,(COUNT(F26:Q26)/COUNT(F25:Q25)))),0)</f>
        <v>1</v>
      </c>
      <c r="S25" s="117"/>
      <c r="T25" s="113"/>
      <c r="U25" s="100" t="s">
        <v>63</v>
      </c>
    </row>
    <row r="26" spans="1:22" ht="30" customHeight="1" x14ac:dyDescent="0.2">
      <c r="A26" s="130"/>
      <c r="B26" s="138"/>
      <c r="C26" s="132"/>
      <c r="D26" s="124"/>
      <c r="E26" s="17" t="s">
        <v>42</v>
      </c>
      <c r="F26" s="18"/>
      <c r="G26" s="18"/>
      <c r="H26" s="18"/>
      <c r="I26" s="18">
        <v>1</v>
      </c>
      <c r="J26" s="18"/>
      <c r="K26" s="18"/>
      <c r="L26" s="18">
        <v>1</v>
      </c>
      <c r="M26" s="18"/>
      <c r="N26" s="18"/>
      <c r="O26" s="18"/>
      <c r="P26" s="18"/>
      <c r="Q26" s="18"/>
      <c r="R26" s="125"/>
      <c r="S26" s="117"/>
      <c r="T26" s="111"/>
      <c r="U26" s="101"/>
    </row>
    <row r="27" spans="1:22" ht="30" customHeight="1" x14ac:dyDescent="0.2">
      <c r="A27" s="129" t="s">
        <v>64</v>
      </c>
      <c r="B27" s="131" t="s">
        <v>65</v>
      </c>
      <c r="C27" s="131" t="s">
        <v>58</v>
      </c>
      <c r="D27" s="127" t="s">
        <v>40</v>
      </c>
      <c r="E27" s="21" t="s">
        <v>41</v>
      </c>
      <c r="F27" s="18"/>
      <c r="G27" s="18"/>
      <c r="H27" s="18"/>
      <c r="I27" s="18"/>
      <c r="J27" s="18">
        <v>1</v>
      </c>
      <c r="K27" s="18"/>
      <c r="L27" s="18"/>
      <c r="M27" s="18"/>
      <c r="N27" s="18"/>
      <c r="O27" s="18"/>
      <c r="P27" s="18"/>
      <c r="Q27" s="18"/>
      <c r="R27" s="125">
        <f>IFERROR(IF(COUNT(F27:Q27)&lt;1,0,IF(COUNT(F28:Q28)&gt;=COUNT(F27:Q27),1,(COUNT(F28:Q28)/COUNT(F27:Q27)))),0)</f>
        <v>1</v>
      </c>
      <c r="S27" s="117"/>
      <c r="T27" s="113"/>
      <c r="U27" s="101"/>
    </row>
    <row r="28" spans="1:22" ht="30" customHeight="1" x14ac:dyDescent="0.2">
      <c r="A28" s="130"/>
      <c r="B28" s="132"/>
      <c r="C28" s="132"/>
      <c r="D28" s="127"/>
      <c r="E28" s="17" t="s">
        <v>42</v>
      </c>
      <c r="F28" s="18"/>
      <c r="G28" s="18"/>
      <c r="H28" s="18"/>
      <c r="I28" s="18"/>
      <c r="J28" s="18">
        <v>1</v>
      </c>
      <c r="K28" s="18"/>
      <c r="L28" s="18"/>
      <c r="M28" s="18"/>
      <c r="N28" s="18"/>
      <c r="O28" s="18"/>
      <c r="P28" s="18"/>
      <c r="Q28" s="18"/>
      <c r="R28" s="125"/>
      <c r="S28" s="117"/>
      <c r="T28" s="111"/>
      <c r="U28" s="101"/>
    </row>
    <row r="29" spans="1:22" ht="30" customHeight="1" x14ac:dyDescent="0.2">
      <c r="A29" s="129" t="s">
        <v>64</v>
      </c>
      <c r="B29" s="131" t="s">
        <v>66</v>
      </c>
      <c r="C29" s="131" t="s">
        <v>58</v>
      </c>
      <c r="D29" s="124" t="s">
        <v>40</v>
      </c>
      <c r="E29" s="21" t="s">
        <v>41</v>
      </c>
      <c r="F29" s="18"/>
      <c r="G29" s="18"/>
      <c r="H29" s="18"/>
      <c r="I29" s="18"/>
      <c r="J29" s="18"/>
      <c r="K29" s="18"/>
      <c r="L29" s="18"/>
      <c r="M29" s="18">
        <v>1</v>
      </c>
      <c r="N29" s="18"/>
      <c r="O29" s="18"/>
      <c r="P29" s="18"/>
      <c r="Q29" s="18"/>
      <c r="R29" s="125">
        <f>IFERROR(IF(COUNT(F29:Q29)&lt;1,0,IF(COUNT(F30:Q30)&gt;=COUNT(F29:Q29),1,(COUNT(F30:Q30)/COUNT(F29:Q29)))),0)</f>
        <v>1</v>
      </c>
      <c r="S29" s="117"/>
      <c r="T29" s="113"/>
      <c r="U29" s="101"/>
    </row>
    <row r="30" spans="1:22" ht="30" customHeight="1" x14ac:dyDescent="0.2">
      <c r="A30" s="130"/>
      <c r="B30" s="132"/>
      <c r="C30" s="132"/>
      <c r="D30" s="124"/>
      <c r="E30" s="17" t="s">
        <v>42</v>
      </c>
      <c r="F30" s="18"/>
      <c r="G30" s="18"/>
      <c r="H30" s="18"/>
      <c r="I30" s="18"/>
      <c r="J30" s="18"/>
      <c r="K30" s="18"/>
      <c r="L30" s="18"/>
      <c r="M30" s="18">
        <v>1</v>
      </c>
      <c r="N30" s="18"/>
      <c r="O30" s="18"/>
      <c r="P30" s="18"/>
      <c r="Q30" s="18"/>
      <c r="R30" s="125"/>
      <c r="S30" s="117"/>
      <c r="T30" s="111"/>
      <c r="U30" s="101"/>
    </row>
    <row r="31" spans="1:22" ht="30" customHeight="1" x14ac:dyDescent="0.2">
      <c r="A31" s="130" t="s">
        <v>67</v>
      </c>
      <c r="B31" s="142" t="s">
        <v>68</v>
      </c>
      <c r="C31" s="141" t="s">
        <v>69</v>
      </c>
      <c r="D31" s="124" t="s">
        <v>40</v>
      </c>
      <c r="E31" s="21" t="s">
        <v>41</v>
      </c>
      <c r="F31" s="18"/>
      <c r="G31" s="18"/>
      <c r="H31" s="18"/>
      <c r="I31" s="18"/>
      <c r="J31" s="18"/>
      <c r="K31" s="18"/>
      <c r="L31" s="18"/>
      <c r="M31" s="18"/>
      <c r="N31" s="18"/>
      <c r="O31" s="18"/>
      <c r="P31" s="18"/>
      <c r="Q31" s="18">
        <v>1</v>
      </c>
      <c r="R31" s="125">
        <f>IFERROR(IF(COUNT(F31:Q31)&lt;1,0,IF(COUNT(F32:Q32)&gt;=COUNT(F31:Q31),1,(COUNT(F32:Q32)/COUNT(F31:Q31)))),0)</f>
        <v>0</v>
      </c>
      <c r="S31" s="117"/>
      <c r="T31" s="143"/>
      <c r="U31" s="101"/>
    </row>
    <row r="32" spans="1:22" ht="30" customHeight="1" x14ac:dyDescent="0.2">
      <c r="A32" s="140"/>
      <c r="B32" s="142"/>
      <c r="C32" s="141"/>
      <c r="D32" s="124"/>
      <c r="E32" s="17" t="s">
        <v>42</v>
      </c>
      <c r="F32" s="18"/>
      <c r="G32" s="18"/>
      <c r="H32" s="18"/>
      <c r="I32" s="18"/>
      <c r="J32" s="18"/>
      <c r="K32" s="18"/>
      <c r="L32" s="18"/>
      <c r="M32" s="18"/>
      <c r="N32" s="18"/>
      <c r="O32" s="18"/>
      <c r="P32" s="18"/>
      <c r="Q32" s="18"/>
      <c r="R32" s="125"/>
      <c r="S32" s="117"/>
      <c r="T32" s="119"/>
      <c r="U32" s="101"/>
    </row>
    <row r="33" spans="1:21" ht="30" customHeight="1" x14ac:dyDescent="0.2">
      <c r="A33" s="140" t="s">
        <v>70</v>
      </c>
      <c r="B33" s="141" t="s">
        <v>71</v>
      </c>
      <c r="C33" s="141" t="s">
        <v>72</v>
      </c>
      <c r="D33" s="124" t="s">
        <v>73</v>
      </c>
      <c r="E33" s="21" t="s">
        <v>41</v>
      </c>
      <c r="F33" s="18">
        <v>1</v>
      </c>
      <c r="G33" s="18"/>
      <c r="H33" s="18"/>
      <c r="I33" s="18"/>
      <c r="J33" s="18"/>
      <c r="K33" s="18"/>
      <c r="L33" s="18"/>
      <c r="M33" s="18"/>
      <c r="N33" s="18"/>
      <c r="O33" s="18"/>
      <c r="P33" s="18"/>
      <c r="Q33" s="18"/>
      <c r="R33" s="125">
        <f>IFERROR(IF(COUNT(F33:Q33)&lt;1,0,IF(COUNT(F34:Q34)&gt;=COUNT(F33:Q33),1,(COUNT(F34:Q34)/COUNT(F33:Q33)))),0)</f>
        <v>1</v>
      </c>
      <c r="S33" s="117"/>
      <c r="T33" s="32"/>
      <c r="U33" s="101"/>
    </row>
    <row r="34" spans="1:21" ht="30" customHeight="1" x14ac:dyDescent="0.2">
      <c r="A34" s="140"/>
      <c r="B34" s="141"/>
      <c r="C34" s="141"/>
      <c r="D34" s="124"/>
      <c r="E34" s="17" t="s">
        <v>42</v>
      </c>
      <c r="F34" s="18">
        <v>1</v>
      </c>
      <c r="G34" s="18"/>
      <c r="H34" s="18"/>
      <c r="I34" s="18"/>
      <c r="J34" s="18"/>
      <c r="K34" s="18"/>
      <c r="L34" s="18"/>
      <c r="M34" s="18"/>
      <c r="N34" s="18"/>
      <c r="O34" s="18"/>
      <c r="P34" s="18"/>
      <c r="Q34" s="18"/>
      <c r="R34" s="125"/>
      <c r="S34" s="117"/>
      <c r="T34" s="33"/>
      <c r="U34" s="101"/>
    </row>
    <row r="35" spans="1:21" ht="30" customHeight="1" x14ac:dyDescent="0.2">
      <c r="A35" s="140" t="s">
        <v>74</v>
      </c>
      <c r="B35" s="141" t="s">
        <v>75</v>
      </c>
      <c r="C35" s="141" t="s">
        <v>76</v>
      </c>
      <c r="D35" s="124" t="s">
        <v>77</v>
      </c>
      <c r="E35" s="21" t="s">
        <v>41</v>
      </c>
      <c r="F35" s="18"/>
      <c r="G35" s="18"/>
      <c r="H35" s="18">
        <v>1</v>
      </c>
      <c r="I35" s="18"/>
      <c r="J35" s="18"/>
      <c r="K35" s="18"/>
      <c r="L35" s="18">
        <v>1</v>
      </c>
      <c r="M35" s="18"/>
      <c r="N35" s="18"/>
      <c r="O35" s="18"/>
      <c r="P35" s="18">
        <v>1</v>
      </c>
      <c r="Q35" s="18"/>
      <c r="R35" s="125">
        <f>IFERROR(IF(COUNT(F35:Q35)&lt;1,0,IF(COUNT(F36:Q36)&gt;=COUNT(F35:Q35),1,(COUNT(F36:Q36)/COUNT(F35:Q35)))),0)</f>
        <v>1</v>
      </c>
      <c r="S35" s="117"/>
      <c r="T35" s="143"/>
      <c r="U35" s="101" t="s">
        <v>78</v>
      </c>
    </row>
    <row r="36" spans="1:21" ht="30" customHeight="1" x14ac:dyDescent="0.2">
      <c r="A36" s="129"/>
      <c r="B36" s="141"/>
      <c r="C36" s="141"/>
      <c r="D36" s="124"/>
      <c r="E36" s="17" t="s">
        <v>42</v>
      </c>
      <c r="F36" s="18"/>
      <c r="G36" s="18"/>
      <c r="H36" s="18"/>
      <c r="I36" s="18"/>
      <c r="J36" s="18"/>
      <c r="K36" s="18"/>
      <c r="L36" s="18">
        <v>1</v>
      </c>
      <c r="M36" s="18"/>
      <c r="N36" s="18">
        <v>1</v>
      </c>
      <c r="O36" s="18"/>
      <c r="P36" s="18">
        <v>1</v>
      </c>
      <c r="Q36" s="18"/>
      <c r="R36" s="125"/>
      <c r="S36" s="117"/>
      <c r="T36" s="119"/>
      <c r="U36" s="101"/>
    </row>
    <row r="37" spans="1:21" ht="30" customHeight="1" x14ac:dyDescent="0.2">
      <c r="A37" s="144" t="s">
        <v>79</v>
      </c>
      <c r="B37" s="146" t="s">
        <v>80</v>
      </c>
      <c r="C37" s="137" t="s">
        <v>72</v>
      </c>
      <c r="D37" s="124" t="s">
        <v>40</v>
      </c>
      <c r="E37" s="21" t="s">
        <v>41</v>
      </c>
      <c r="F37" s="18"/>
      <c r="G37" s="18"/>
      <c r="H37" s="18"/>
      <c r="I37" s="18">
        <v>1</v>
      </c>
      <c r="J37" s="18"/>
      <c r="K37" s="18"/>
      <c r="L37" s="18"/>
      <c r="M37" s="18"/>
      <c r="N37" s="18"/>
      <c r="O37" s="31"/>
      <c r="P37" s="18"/>
      <c r="Q37" s="18"/>
      <c r="R37" s="125">
        <f>IFERROR(IF(COUNT(F37:Q37)&lt;1,0,IF(COUNT(F38:Q38)&gt;=COUNT(F37:Q37),1,(COUNT(F38:Q38)/COUNT(F37:Q37)))),0)</f>
        <v>1</v>
      </c>
      <c r="S37" s="117"/>
      <c r="T37" s="143"/>
      <c r="U37" s="101"/>
    </row>
    <row r="38" spans="1:21" ht="30" customHeight="1" x14ac:dyDescent="0.2">
      <c r="A38" s="145"/>
      <c r="B38" s="147"/>
      <c r="C38" s="138"/>
      <c r="D38" s="124"/>
      <c r="E38" s="17" t="s">
        <v>42</v>
      </c>
      <c r="F38" s="18"/>
      <c r="G38" s="18"/>
      <c r="H38" s="18"/>
      <c r="I38" s="18">
        <v>1</v>
      </c>
      <c r="J38" s="18"/>
      <c r="K38" s="18"/>
      <c r="L38" s="18"/>
      <c r="M38" s="18"/>
      <c r="N38" s="18"/>
      <c r="O38" s="31"/>
      <c r="P38" s="31"/>
      <c r="Q38" s="31"/>
      <c r="R38" s="125"/>
      <c r="S38" s="117"/>
      <c r="T38" s="119"/>
      <c r="U38" s="101"/>
    </row>
    <row r="39" spans="1:21" ht="30" customHeight="1" x14ac:dyDescent="0.2">
      <c r="A39" s="144" t="s">
        <v>81</v>
      </c>
      <c r="B39" s="146" t="s">
        <v>82</v>
      </c>
      <c r="C39" s="137" t="s">
        <v>83</v>
      </c>
      <c r="D39" s="124" t="s">
        <v>84</v>
      </c>
      <c r="E39" s="21" t="s">
        <v>41</v>
      </c>
      <c r="F39" s="18"/>
      <c r="G39" s="18"/>
      <c r="H39" s="18"/>
      <c r="I39" s="18">
        <v>1</v>
      </c>
      <c r="J39" s="18">
        <v>1</v>
      </c>
      <c r="K39" s="18">
        <v>1</v>
      </c>
      <c r="L39" s="18">
        <v>1</v>
      </c>
      <c r="M39" s="18">
        <v>1</v>
      </c>
      <c r="N39" s="18">
        <v>1</v>
      </c>
      <c r="O39" s="18">
        <v>1</v>
      </c>
      <c r="P39" s="18">
        <v>1</v>
      </c>
      <c r="Q39" s="18">
        <v>1</v>
      </c>
      <c r="R39" s="125">
        <f>IFERROR(IF(COUNT(F39:Q39)&lt;1,0,IF(COUNT(F40:Q40)&gt;=COUNT(F39:Q39),1,(COUNT(F40:Q40)/COUNT(F39:Q39)))),0)</f>
        <v>0.88888888888888884</v>
      </c>
      <c r="S39" s="117"/>
      <c r="T39" s="113"/>
      <c r="U39" s="101" t="s">
        <v>85</v>
      </c>
    </row>
    <row r="40" spans="1:21" ht="30" customHeight="1" x14ac:dyDescent="0.2">
      <c r="A40" s="145"/>
      <c r="B40" s="147"/>
      <c r="C40" s="138"/>
      <c r="D40" s="124"/>
      <c r="E40" s="17" t="s">
        <v>42</v>
      </c>
      <c r="F40" s="18"/>
      <c r="G40" s="18"/>
      <c r="H40" s="18"/>
      <c r="I40" s="18">
        <v>1</v>
      </c>
      <c r="J40" s="18">
        <v>1</v>
      </c>
      <c r="K40" s="18">
        <v>1</v>
      </c>
      <c r="L40" s="18">
        <v>1</v>
      </c>
      <c r="M40" s="18">
        <v>1</v>
      </c>
      <c r="N40" s="18">
        <v>1</v>
      </c>
      <c r="O40" s="18">
        <v>1</v>
      </c>
      <c r="P40" s="18">
        <v>1</v>
      </c>
      <c r="Q40" s="18"/>
      <c r="R40" s="125"/>
      <c r="S40" s="117"/>
      <c r="T40" s="111"/>
      <c r="U40" s="101"/>
    </row>
    <row r="41" spans="1:21" ht="30" customHeight="1" x14ac:dyDescent="0.2">
      <c r="A41" s="129" t="s">
        <v>86</v>
      </c>
      <c r="B41" s="137" t="s">
        <v>87</v>
      </c>
      <c r="C41" s="137" t="s">
        <v>83</v>
      </c>
      <c r="D41" s="124" t="s">
        <v>84</v>
      </c>
      <c r="E41" s="21" t="s">
        <v>41</v>
      </c>
      <c r="F41" s="18">
        <v>1</v>
      </c>
      <c r="G41" s="18">
        <v>1</v>
      </c>
      <c r="H41" s="18">
        <v>1</v>
      </c>
      <c r="I41" s="18">
        <v>1</v>
      </c>
      <c r="J41" s="18">
        <v>1</v>
      </c>
      <c r="K41" s="18">
        <v>1</v>
      </c>
      <c r="L41" s="18">
        <v>1</v>
      </c>
      <c r="M41" s="18">
        <v>1</v>
      </c>
      <c r="N41" s="18">
        <v>1</v>
      </c>
      <c r="O41" s="18">
        <v>1</v>
      </c>
      <c r="P41" s="18">
        <v>1</v>
      </c>
      <c r="Q41" s="18">
        <v>1</v>
      </c>
      <c r="R41" s="125">
        <f>IFERROR(IF(COUNT(F41:Q41)&lt;1,0,IF(COUNT(F42:Q42)&gt;=COUNT(F41:Q41),1,(COUNT(F42:Q42)/COUNT(F41:Q41)))),0)</f>
        <v>0.91666666666666663</v>
      </c>
      <c r="S41" s="117"/>
      <c r="T41" s="143"/>
      <c r="U41" s="101" t="s">
        <v>88</v>
      </c>
    </row>
    <row r="42" spans="1:21" ht="30" customHeight="1" x14ac:dyDescent="0.2">
      <c r="A42" s="130"/>
      <c r="B42" s="138"/>
      <c r="C42" s="138"/>
      <c r="D42" s="124"/>
      <c r="E42" s="17" t="s">
        <v>42</v>
      </c>
      <c r="F42" s="18">
        <v>1</v>
      </c>
      <c r="G42" s="18">
        <v>1</v>
      </c>
      <c r="H42" s="18">
        <v>1</v>
      </c>
      <c r="I42" s="18">
        <v>1</v>
      </c>
      <c r="J42" s="18">
        <v>1</v>
      </c>
      <c r="K42" s="18">
        <v>1</v>
      </c>
      <c r="L42" s="18">
        <v>1</v>
      </c>
      <c r="M42" s="18">
        <v>1</v>
      </c>
      <c r="N42" s="18">
        <v>1</v>
      </c>
      <c r="O42" s="18">
        <v>1</v>
      </c>
      <c r="P42" s="18">
        <v>1</v>
      </c>
      <c r="Q42" s="18"/>
      <c r="R42" s="125"/>
      <c r="S42" s="117"/>
      <c r="T42" s="119"/>
      <c r="U42" s="101"/>
    </row>
    <row r="43" spans="1:21" ht="30" customHeight="1" x14ac:dyDescent="0.2">
      <c r="A43" s="129" t="s">
        <v>89</v>
      </c>
      <c r="B43" s="131" t="s">
        <v>90</v>
      </c>
      <c r="C43" s="131" t="s">
        <v>91</v>
      </c>
      <c r="D43" s="124" t="s">
        <v>92</v>
      </c>
      <c r="E43" s="21" t="s">
        <v>41</v>
      </c>
      <c r="F43" s="18"/>
      <c r="G43" s="18"/>
      <c r="H43" s="18"/>
      <c r="I43" s="18"/>
      <c r="J43" s="18"/>
      <c r="K43" s="18">
        <v>1</v>
      </c>
      <c r="L43" s="18"/>
      <c r="M43" s="18"/>
      <c r="N43" s="18"/>
      <c r="O43" s="18"/>
      <c r="P43" s="18">
        <v>1</v>
      </c>
      <c r="Q43" s="18"/>
      <c r="R43" s="125">
        <f>IFERROR(IF(COUNT(F43:Q43)&lt;1,0,IF(COUNT(F44:Q44)&gt;=COUNT(F43:Q43),1,(COUNT(F44:Q44)/COUNT(F43:Q43)))),0)</f>
        <v>0.5</v>
      </c>
      <c r="S43" s="117"/>
      <c r="T43" s="143"/>
      <c r="U43" s="101" t="s">
        <v>93</v>
      </c>
    </row>
    <row r="44" spans="1:21" ht="30" customHeight="1" x14ac:dyDescent="0.2">
      <c r="A44" s="130"/>
      <c r="B44" s="132"/>
      <c r="C44" s="132"/>
      <c r="D44" s="124"/>
      <c r="E44" s="17" t="s">
        <v>42</v>
      </c>
      <c r="F44" s="18"/>
      <c r="G44" s="18"/>
      <c r="H44" s="18"/>
      <c r="I44" s="18"/>
      <c r="J44" s="18"/>
      <c r="K44" s="18">
        <v>1</v>
      </c>
      <c r="L44" s="18"/>
      <c r="M44" s="18"/>
      <c r="N44" s="18"/>
      <c r="O44" s="18"/>
      <c r="P44" s="18"/>
      <c r="Q44" s="18"/>
      <c r="R44" s="125"/>
      <c r="S44" s="117"/>
      <c r="T44" s="119"/>
      <c r="U44" s="101"/>
    </row>
    <row r="45" spans="1:21" ht="30" customHeight="1" x14ac:dyDescent="0.2">
      <c r="A45" s="129" t="s">
        <v>94</v>
      </c>
      <c r="B45" s="131" t="s">
        <v>95</v>
      </c>
      <c r="C45" s="131" t="s">
        <v>91</v>
      </c>
      <c r="D45" s="148" t="s">
        <v>40</v>
      </c>
      <c r="E45" s="21" t="s">
        <v>41</v>
      </c>
      <c r="F45" s="18"/>
      <c r="G45" s="18"/>
      <c r="H45" s="18"/>
      <c r="I45" s="18"/>
      <c r="J45" s="18"/>
      <c r="K45" s="18"/>
      <c r="L45" s="18"/>
      <c r="M45" s="18"/>
      <c r="N45" s="18"/>
      <c r="O45" s="18"/>
      <c r="P45" s="18">
        <v>1</v>
      </c>
      <c r="Q45" s="18"/>
      <c r="R45" s="125">
        <f>IFERROR(IF(COUNT(F45:Q45)&lt;1,0,IF(COUNT(F46:Q46)&gt;=COUNT(F45:Q45),1,(COUNT(F46:Q46)/COUNT(F45:Q45)))),0)</f>
        <v>0</v>
      </c>
      <c r="S45" s="117"/>
      <c r="T45" s="143"/>
      <c r="U45" s="101" t="s">
        <v>96</v>
      </c>
    </row>
    <row r="46" spans="1:21" ht="30" customHeight="1" x14ac:dyDescent="0.2">
      <c r="A46" s="130"/>
      <c r="B46" s="132"/>
      <c r="C46" s="132"/>
      <c r="D46" s="149"/>
      <c r="E46" s="17" t="s">
        <v>42</v>
      </c>
      <c r="F46" s="18"/>
      <c r="G46" s="18"/>
      <c r="H46" s="18"/>
      <c r="I46" s="18"/>
      <c r="J46" s="18"/>
      <c r="K46" s="18"/>
      <c r="L46" s="18"/>
      <c r="M46" s="18"/>
      <c r="N46" s="18"/>
      <c r="O46" s="18"/>
      <c r="P46" s="18"/>
      <c r="Q46" s="18"/>
      <c r="R46" s="125"/>
      <c r="S46" s="117"/>
      <c r="T46" s="119"/>
      <c r="U46" s="101"/>
    </row>
    <row r="47" spans="1:21" ht="30" customHeight="1" x14ac:dyDescent="0.2">
      <c r="A47" s="129" t="s">
        <v>97</v>
      </c>
      <c r="B47" s="137" t="s">
        <v>98</v>
      </c>
      <c r="C47" s="131" t="s">
        <v>91</v>
      </c>
      <c r="D47" s="148" t="s">
        <v>40</v>
      </c>
      <c r="E47" s="21" t="s">
        <v>41</v>
      </c>
      <c r="F47" s="18"/>
      <c r="G47" s="18"/>
      <c r="H47" s="18"/>
      <c r="I47" s="18"/>
      <c r="J47" s="18"/>
      <c r="K47" s="18"/>
      <c r="L47" s="18"/>
      <c r="M47" s="18"/>
      <c r="N47" s="18">
        <v>1</v>
      </c>
      <c r="O47" s="18"/>
      <c r="P47" s="18"/>
      <c r="Q47" s="18"/>
      <c r="R47" s="125">
        <f>IFERROR(IF(COUNT(F47:Q47)&lt;1,0,IF(COUNT(F48:Q48)&gt;=COUNT(F47:Q47),1,(COUNT(F48:Q48)/COUNT(F47:Q47)))),0)</f>
        <v>0</v>
      </c>
      <c r="S47" s="117"/>
      <c r="T47" s="143"/>
      <c r="U47" s="101" t="s">
        <v>99</v>
      </c>
    </row>
    <row r="48" spans="1:21" ht="30" customHeight="1" x14ac:dyDescent="0.2">
      <c r="A48" s="130"/>
      <c r="B48" s="152"/>
      <c r="C48" s="132"/>
      <c r="D48" s="149"/>
      <c r="E48" s="17" t="s">
        <v>42</v>
      </c>
      <c r="F48" s="18"/>
      <c r="G48" s="18"/>
      <c r="H48" s="18"/>
      <c r="I48" s="18"/>
      <c r="J48" s="18"/>
      <c r="K48" s="18"/>
      <c r="L48" s="18"/>
      <c r="M48" s="18"/>
      <c r="N48" s="18"/>
      <c r="O48" s="18"/>
      <c r="P48" s="18"/>
      <c r="Q48" s="18"/>
      <c r="R48" s="125"/>
      <c r="S48" s="117"/>
      <c r="T48" s="119"/>
      <c r="U48" s="101"/>
    </row>
    <row r="49" spans="1:22" ht="30" customHeight="1" x14ac:dyDescent="0.2">
      <c r="A49" s="150" t="s">
        <v>100</v>
      </c>
      <c r="B49" s="131" t="s">
        <v>101</v>
      </c>
      <c r="C49" s="131" t="s">
        <v>102</v>
      </c>
      <c r="D49" s="124" t="s">
        <v>103</v>
      </c>
      <c r="E49" s="21" t="s">
        <v>41</v>
      </c>
      <c r="F49" s="18"/>
      <c r="G49" s="18"/>
      <c r="H49" s="18"/>
      <c r="I49" s="18"/>
      <c r="J49" s="18"/>
      <c r="K49" s="18"/>
      <c r="L49" s="18"/>
      <c r="M49" s="18"/>
      <c r="N49" s="18"/>
      <c r="O49" s="18"/>
      <c r="P49" s="18"/>
      <c r="Q49" s="18"/>
      <c r="R49" s="125">
        <f>IFERROR(IF(COUNT(F49:Q49)&lt;1,0,IF(COUNT(F50:Q50)&gt;=COUNT(F49:Q49),1,(COUNT(F50:Q50)/COUNT(F49:Q49)))),0)</f>
        <v>0</v>
      </c>
      <c r="S49" s="117"/>
      <c r="T49" s="143"/>
      <c r="U49" s="101" t="s">
        <v>104</v>
      </c>
    </row>
    <row r="50" spans="1:22" ht="30" customHeight="1" x14ac:dyDescent="0.2">
      <c r="A50" s="151"/>
      <c r="B50" s="132"/>
      <c r="C50" s="132"/>
      <c r="D50" s="124"/>
      <c r="E50" s="17" t="s">
        <v>42</v>
      </c>
      <c r="F50" s="18"/>
      <c r="G50" s="18"/>
      <c r="H50" s="18"/>
      <c r="I50" s="18"/>
      <c r="J50" s="18">
        <v>1</v>
      </c>
      <c r="K50" s="18">
        <v>1</v>
      </c>
      <c r="L50" s="18"/>
      <c r="M50" s="18"/>
      <c r="N50" s="18"/>
      <c r="O50" s="18"/>
      <c r="P50" s="18"/>
      <c r="Q50" s="18"/>
      <c r="R50" s="125"/>
      <c r="S50" s="118"/>
      <c r="T50" s="119"/>
      <c r="U50" s="101"/>
    </row>
    <row r="51" spans="1:22" ht="30" customHeight="1" x14ac:dyDescent="0.2">
      <c r="A51" s="129" t="s">
        <v>105</v>
      </c>
      <c r="B51" s="161" t="s">
        <v>106</v>
      </c>
      <c r="C51" s="131" t="s">
        <v>91</v>
      </c>
      <c r="D51" s="124" t="s">
        <v>40</v>
      </c>
      <c r="E51" s="21" t="s">
        <v>41</v>
      </c>
      <c r="F51" s="18"/>
      <c r="G51" s="18"/>
      <c r="H51" s="18"/>
      <c r="I51" s="18"/>
      <c r="J51" s="18"/>
      <c r="K51" s="18"/>
      <c r="L51" s="18"/>
      <c r="M51" s="18"/>
      <c r="N51" s="18"/>
      <c r="O51" s="18"/>
      <c r="P51" s="18">
        <v>1</v>
      </c>
      <c r="Q51" s="18"/>
      <c r="R51" s="125">
        <f>IFERROR(IF(COUNT(F51:Q51)&lt;1,0,IF(COUNT(F52:Q52)&gt;=COUNT(F51:Q51),1,(COUNT(F52:Q52)/COUNT(F51:Q51)))),0)</f>
        <v>1</v>
      </c>
      <c r="S51" s="158">
        <f>AVERAGE(R51:R58)</f>
        <v>0.25</v>
      </c>
      <c r="T51" s="143"/>
      <c r="U51" s="101"/>
    </row>
    <row r="52" spans="1:22" ht="30" customHeight="1" x14ac:dyDescent="0.2">
      <c r="A52" s="160"/>
      <c r="B52" s="114"/>
      <c r="C52" s="132"/>
      <c r="D52" s="124"/>
      <c r="E52" s="17" t="s">
        <v>42</v>
      </c>
      <c r="F52" s="18"/>
      <c r="G52" s="18"/>
      <c r="H52" s="18"/>
      <c r="I52" s="18"/>
      <c r="J52" s="18"/>
      <c r="K52" s="18"/>
      <c r="L52" s="18"/>
      <c r="M52" s="18"/>
      <c r="N52" s="18"/>
      <c r="O52" s="18">
        <v>1</v>
      </c>
      <c r="P52" s="18"/>
      <c r="Q52" s="18"/>
      <c r="R52" s="125"/>
      <c r="S52" s="158"/>
      <c r="T52" s="119"/>
      <c r="U52" s="101"/>
    </row>
    <row r="53" spans="1:22" ht="30" customHeight="1" x14ac:dyDescent="0.2">
      <c r="A53" s="144" t="s">
        <v>107</v>
      </c>
      <c r="B53" s="137" t="s">
        <v>108</v>
      </c>
      <c r="C53" s="131" t="s">
        <v>91</v>
      </c>
      <c r="D53" s="148" t="s">
        <v>40</v>
      </c>
      <c r="E53" s="34" t="s">
        <v>41</v>
      </c>
      <c r="F53" s="18"/>
      <c r="G53" s="18"/>
      <c r="H53" s="18"/>
      <c r="I53" s="18"/>
      <c r="J53" s="18"/>
      <c r="K53" s="18"/>
      <c r="L53" s="18"/>
      <c r="M53" s="18"/>
      <c r="N53" s="18"/>
      <c r="O53" s="18"/>
      <c r="P53" s="18"/>
      <c r="Q53" s="18"/>
      <c r="R53" s="125">
        <f>IFERROR(IF(COUNT(F53:Q53)&lt;1,0,IF(COUNT(F54:Q54)&gt;=COUNT(F53:Q53),1,(COUNT(F54:Q54)/COUNT(F53:Q53)))),0)</f>
        <v>0</v>
      </c>
      <c r="S53" s="158"/>
      <c r="T53" s="143"/>
      <c r="U53" s="101"/>
    </row>
    <row r="54" spans="1:22" ht="30" customHeight="1" x14ac:dyDescent="0.2">
      <c r="A54" s="159"/>
      <c r="B54" s="152"/>
      <c r="C54" s="132"/>
      <c r="D54" s="149"/>
      <c r="E54" s="17" t="s">
        <v>42</v>
      </c>
      <c r="F54" s="18"/>
      <c r="G54" s="18"/>
      <c r="H54" s="18"/>
      <c r="I54" s="18"/>
      <c r="J54" s="18"/>
      <c r="K54" s="18"/>
      <c r="L54" s="18"/>
      <c r="M54" s="18"/>
      <c r="N54" s="18"/>
      <c r="O54" s="18"/>
      <c r="P54" s="31"/>
      <c r="Q54" s="31"/>
      <c r="R54" s="125"/>
      <c r="S54" s="158"/>
      <c r="T54" s="119"/>
      <c r="U54" s="101"/>
    </row>
    <row r="55" spans="1:22" ht="30" customHeight="1" x14ac:dyDescent="0.2">
      <c r="A55" s="153" t="s">
        <v>109</v>
      </c>
      <c r="B55" s="137" t="s">
        <v>110</v>
      </c>
      <c r="C55" s="131" t="s">
        <v>91</v>
      </c>
      <c r="D55" s="148" t="s">
        <v>40</v>
      </c>
      <c r="E55" s="21" t="s">
        <v>41</v>
      </c>
      <c r="F55" s="18"/>
      <c r="G55" s="18"/>
      <c r="H55" s="18"/>
      <c r="I55" s="18"/>
      <c r="J55" s="18"/>
      <c r="K55" s="18"/>
      <c r="L55" s="18"/>
      <c r="M55" s="18"/>
      <c r="N55" s="18"/>
      <c r="O55" s="18"/>
      <c r="P55" s="31"/>
      <c r="Q55" s="31">
        <v>1</v>
      </c>
      <c r="R55" s="155">
        <f>IFERROR(IF(COUNT(F56:Q56)&lt;1,0,IF(COUNT(F57:Q57)&gt;=COUNT(F56:Q56),1,(COUNT(F57:Q57)/COUNT(F56:Q56)))),0)</f>
        <v>0</v>
      </c>
      <c r="S55" s="158"/>
      <c r="T55" s="143"/>
      <c r="U55" s="157"/>
      <c r="V55" s="30"/>
    </row>
    <row r="56" spans="1:22" ht="30" customHeight="1" x14ac:dyDescent="0.2">
      <c r="A56" s="154"/>
      <c r="B56" s="138"/>
      <c r="C56" s="132"/>
      <c r="D56" s="149"/>
      <c r="E56" s="17" t="s">
        <v>42</v>
      </c>
      <c r="F56" s="18"/>
      <c r="G56" s="18"/>
      <c r="H56" s="18"/>
      <c r="I56" s="18"/>
      <c r="J56" s="18"/>
      <c r="K56" s="18"/>
      <c r="L56" s="18"/>
      <c r="M56" s="18"/>
      <c r="N56" s="18"/>
      <c r="O56" s="18"/>
      <c r="P56" s="31"/>
      <c r="Q56" s="31"/>
      <c r="R56" s="156"/>
      <c r="S56" s="158"/>
      <c r="T56" s="119"/>
      <c r="U56" s="157"/>
      <c r="V56" s="30"/>
    </row>
    <row r="57" spans="1:22" ht="30" customHeight="1" x14ac:dyDescent="0.2">
      <c r="A57" s="129" t="s">
        <v>111</v>
      </c>
      <c r="B57" s="131" t="s">
        <v>112</v>
      </c>
      <c r="C57" s="131" t="s">
        <v>91</v>
      </c>
      <c r="D57" s="148" t="s">
        <v>55</v>
      </c>
      <c r="E57" s="21" t="s">
        <v>41</v>
      </c>
      <c r="F57" s="18"/>
      <c r="G57" s="18"/>
      <c r="H57" s="18"/>
      <c r="I57" s="18"/>
      <c r="J57" s="18">
        <v>1</v>
      </c>
      <c r="K57" s="18"/>
      <c r="L57" s="18"/>
      <c r="M57" s="18"/>
      <c r="N57" s="18"/>
      <c r="O57" s="18">
        <v>1</v>
      </c>
      <c r="P57" s="31"/>
      <c r="Q57" s="18"/>
      <c r="R57" s="126">
        <f>IFERROR(IF(COUNT(F58:Q58)&lt;1,0,IF(COUNT(#REF!)&gt;=COUNT(F58:Q58),1,(COUNT(#REF!)/COUNT(F58:Q58)))),0)</f>
        <v>0</v>
      </c>
      <c r="S57" s="158"/>
      <c r="T57" s="120"/>
      <c r="U57" s="157" t="s">
        <v>113</v>
      </c>
      <c r="V57" s="30"/>
    </row>
    <row r="58" spans="1:22" ht="30" customHeight="1" thickBot="1" x14ac:dyDescent="0.25">
      <c r="A58" s="160"/>
      <c r="B58" s="162"/>
      <c r="C58" s="132"/>
      <c r="D58" s="175"/>
      <c r="E58" s="17" t="s">
        <v>42</v>
      </c>
      <c r="F58" s="18"/>
      <c r="G58" s="18"/>
      <c r="H58" s="18"/>
      <c r="I58" s="18"/>
      <c r="J58" s="18">
        <v>1</v>
      </c>
      <c r="K58" s="18"/>
      <c r="L58" s="18"/>
      <c r="M58" s="18"/>
      <c r="N58" s="18"/>
      <c r="O58" s="18"/>
      <c r="P58" s="31">
        <v>1</v>
      </c>
      <c r="Q58" s="18"/>
      <c r="R58" s="139"/>
      <c r="S58" s="158"/>
      <c r="T58" s="120"/>
      <c r="U58" s="157"/>
      <c r="V58" s="30"/>
    </row>
    <row r="59" spans="1:22" ht="23.25" hidden="1" customHeight="1" thickBot="1" x14ac:dyDescent="0.25">
      <c r="A59" s="165"/>
      <c r="B59" s="165"/>
      <c r="C59" s="165"/>
      <c r="D59" s="165"/>
      <c r="E59" s="166"/>
      <c r="F59" s="35">
        <f t="shared" ref="F59:Q59" si="0">SUMIF($E13:$E58,"P*",F13:F58)</f>
        <v>2</v>
      </c>
      <c r="G59" s="36">
        <f t="shared" si="0"/>
        <v>2</v>
      </c>
      <c r="H59" s="36">
        <f t="shared" si="0"/>
        <v>2</v>
      </c>
      <c r="I59" s="36">
        <f t="shared" si="0"/>
        <v>4</v>
      </c>
      <c r="J59" s="36">
        <f t="shared" si="0"/>
        <v>8</v>
      </c>
      <c r="K59" s="36">
        <f t="shared" si="0"/>
        <v>3</v>
      </c>
      <c r="L59" s="36">
        <f t="shared" si="0"/>
        <v>3</v>
      </c>
      <c r="M59" s="36">
        <f t="shared" si="0"/>
        <v>3</v>
      </c>
      <c r="N59" s="36">
        <f t="shared" si="0"/>
        <v>4</v>
      </c>
      <c r="O59" s="36">
        <f t="shared" si="0"/>
        <v>5</v>
      </c>
      <c r="P59" s="36">
        <f t="shared" si="0"/>
        <v>6</v>
      </c>
      <c r="Q59" s="36">
        <f t="shared" si="0"/>
        <v>4</v>
      </c>
      <c r="R59" s="167">
        <f>SUM(F59:Q59)</f>
        <v>46</v>
      </c>
      <c r="S59" s="168"/>
      <c r="T59" s="37"/>
      <c r="U59" s="169"/>
    </row>
    <row r="60" spans="1:22" ht="24" hidden="1" customHeight="1" thickBot="1" x14ac:dyDescent="0.25">
      <c r="A60" s="171"/>
      <c r="B60" s="171"/>
      <c r="C60" s="171"/>
      <c r="D60" s="171"/>
      <c r="E60" s="172"/>
      <c r="F60" s="38">
        <f t="shared" ref="F60:Q60" si="1">SUMIF($E13:$E58,"E*",F13:F58)</f>
        <v>2</v>
      </c>
      <c r="G60" s="38">
        <f t="shared" si="1"/>
        <v>2</v>
      </c>
      <c r="H60" s="38">
        <f t="shared" si="1"/>
        <v>1</v>
      </c>
      <c r="I60" s="38">
        <f t="shared" si="1"/>
        <v>4</v>
      </c>
      <c r="J60" s="38">
        <f t="shared" si="1"/>
        <v>9</v>
      </c>
      <c r="K60" s="38">
        <f t="shared" si="1"/>
        <v>4</v>
      </c>
      <c r="L60" s="38">
        <f t="shared" si="1"/>
        <v>4</v>
      </c>
      <c r="M60" s="38">
        <f t="shared" si="1"/>
        <v>3</v>
      </c>
      <c r="N60" s="38">
        <f t="shared" si="1"/>
        <v>4</v>
      </c>
      <c r="O60" s="38">
        <f t="shared" si="1"/>
        <v>3</v>
      </c>
      <c r="P60" s="38">
        <f t="shared" si="1"/>
        <v>4</v>
      </c>
      <c r="Q60" s="38">
        <f t="shared" si="1"/>
        <v>0</v>
      </c>
      <c r="R60" s="173">
        <f>SUM(F60:Q60)</f>
        <v>40</v>
      </c>
      <c r="S60" s="174"/>
      <c r="T60" s="39"/>
      <c r="U60" s="170"/>
    </row>
    <row r="61" spans="1:22" ht="20.25" customHeight="1" thickBot="1" x14ac:dyDescent="0.25">
      <c r="A61" s="163"/>
      <c r="B61" s="163"/>
      <c r="C61" s="163"/>
      <c r="D61" s="163"/>
      <c r="E61" s="163"/>
      <c r="F61" s="163"/>
      <c r="G61" s="163"/>
      <c r="H61" s="163"/>
      <c r="I61" s="163"/>
      <c r="J61" s="163"/>
      <c r="K61" s="163"/>
      <c r="L61" s="163"/>
      <c r="M61" s="163"/>
      <c r="N61" s="163"/>
      <c r="O61" s="163"/>
      <c r="P61" s="163"/>
      <c r="Q61" s="163"/>
      <c r="R61" s="163"/>
      <c r="S61" s="163"/>
      <c r="T61" s="163"/>
      <c r="U61" s="164"/>
    </row>
    <row r="62" spans="1:22" ht="21" customHeight="1" thickBot="1" x14ac:dyDescent="0.25">
      <c r="A62" s="189"/>
      <c r="B62" s="189"/>
      <c r="C62" s="189"/>
      <c r="D62" s="189"/>
      <c r="E62" s="189"/>
      <c r="F62" s="189"/>
      <c r="G62" s="189"/>
      <c r="H62" s="189"/>
      <c r="I62" s="189"/>
      <c r="J62" s="189"/>
      <c r="K62" s="189"/>
      <c r="L62" s="189"/>
      <c r="M62" s="189"/>
      <c r="N62" s="189"/>
      <c r="O62" s="189"/>
      <c r="P62" s="189"/>
      <c r="Q62" s="189"/>
      <c r="R62" s="189"/>
      <c r="S62" s="189"/>
      <c r="T62" s="189"/>
      <c r="U62" s="190"/>
    </row>
    <row r="63" spans="1:22" ht="12.75" customHeight="1" x14ac:dyDescent="0.2">
      <c r="A63" s="194" t="s">
        <v>114</v>
      </c>
      <c r="B63" s="194"/>
      <c r="C63" s="194"/>
      <c r="D63" s="194"/>
      <c r="E63" s="194"/>
      <c r="F63" s="194"/>
      <c r="G63" s="194"/>
      <c r="H63" s="194"/>
      <c r="I63" s="194"/>
      <c r="J63" s="194"/>
      <c r="K63" s="194"/>
      <c r="L63" s="194"/>
      <c r="M63" s="194"/>
      <c r="N63" s="194"/>
      <c r="O63" s="194"/>
      <c r="P63" s="194"/>
      <c r="Q63" s="194"/>
      <c r="R63" s="194"/>
      <c r="S63" s="194"/>
      <c r="T63" s="194"/>
      <c r="U63" s="195"/>
    </row>
    <row r="64" spans="1:22" ht="78" customHeight="1" thickBot="1" x14ac:dyDescent="0.25">
      <c r="A64" s="196"/>
      <c r="B64" s="196"/>
      <c r="C64" s="196"/>
      <c r="D64" s="196"/>
      <c r="E64" s="196"/>
      <c r="F64" s="196"/>
      <c r="G64" s="196"/>
      <c r="H64" s="196"/>
      <c r="I64" s="196"/>
      <c r="J64" s="196"/>
      <c r="K64" s="196"/>
      <c r="L64" s="196"/>
      <c r="M64" s="196"/>
      <c r="N64" s="196"/>
      <c r="O64" s="196"/>
      <c r="P64" s="196"/>
      <c r="Q64" s="196"/>
      <c r="R64" s="196"/>
      <c r="S64" s="196"/>
      <c r="T64" s="196"/>
      <c r="U64" s="197"/>
    </row>
    <row r="65" spans="1:21" ht="78" customHeight="1" thickBot="1" x14ac:dyDescent="0.25">
      <c r="A65" s="46" t="s">
        <v>115</v>
      </c>
      <c r="B65" s="198" t="s">
        <v>124</v>
      </c>
      <c r="C65" s="198"/>
      <c r="D65" s="198"/>
      <c r="E65" s="198"/>
      <c r="F65" s="198"/>
      <c r="G65" s="198"/>
      <c r="H65" s="198"/>
      <c r="I65" s="198"/>
      <c r="J65" s="198"/>
      <c r="K65" s="198"/>
      <c r="L65" s="198"/>
      <c r="M65" s="198"/>
      <c r="N65" s="198"/>
      <c r="O65" s="198"/>
      <c r="P65" s="198"/>
      <c r="Q65" s="198"/>
      <c r="R65" s="198"/>
      <c r="S65" s="198"/>
      <c r="T65" s="198"/>
      <c r="U65" s="198"/>
    </row>
    <row r="66" spans="1:21" ht="15.75" thickBot="1" x14ac:dyDescent="0.25">
      <c r="A66" s="44" t="s">
        <v>116</v>
      </c>
      <c r="B66" s="187" t="s">
        <v>117</v>
      </c>
      <c r="C66" s="191"/>
      <c r="D66" s="187" t="s">
        <v>118</v>
      </c>
      <c r="E66" s="188"/>
      <c r="F66" s="188"/>
      <c r="G66" s="188"/>
      <c r="H66" s="188"/>
      <c r="I66" s="188"/>
      <c r="J66" s="188"/>
      <c r="K66" s="188"/>
      <c r="L66" s="188"/>
      <c r="M66" s="188"/>
      <c r="N66" s="188"/>
      <c r="O66" s="188"/>
      <c r="P66" s="188"/>
      <c r="Q66" s="188"/>
      <c r="R66" s="188"/>
      <c r="S66" s="191"/>
      <c r="T66" s="192" t="s">
        <v>119</v>
      </c>
      <c r="U66" s="193"/>
    </row>
    <row r="67" spans="1:21" ht="30" customHeight="1" x14ac:dyDescent="0.2">
      <c r="A67" s="176" t="s">
        <v>120</v>
      </c>
      <c r="B67" s="177"/>
      <c r="C67" s="178"/>
      <c r="D67" s="40"/>
      <c r="E67" s="40"/>
      <c r="F67" s="40"/>
      <c r="G67" s="40"/>
      <c r="H67" s="40"/>
      <c r="I67" s="40"/>
      <c r="J67" s="40"/>
      <c r="K67" s="40"/>
      <c r="L67" s="40"/>
      <c r="M67" s="40"/>
      <c r="N67" s="40"/>
      <c r="O67" s="40"/>
      <c r="P67" s="40"/>
      <c r="Q67" s="40"/>
      <c r="R67" s="40"/>
      <c r="S67" s="40"/>
      <c r="T67" s="179" t="s">
        <v>125</v>
      </c>
      <c r="U67" s="180"/>
    </row>
    <row r="68" spans="1:21" ht="30" customHeight="1" thickBot="1" x14ac:dyDescent="0.25">
      <c r="A68" s="176"/>
      <c r="B68" s="177"/>
      <c r="C68" s="178"/>
      <c r="D68" s="40"/>
      <c r="E68" s="40"/>
      <c r="F68" s="40"/>
      <c r="G68" s="40"/>
      <c r="H68" s="40"/>
      <c r="I68" s="40"/>
      <c r="J68" s="40"/>
      <c r="K68" s="40"/>
      <c r="L68" s="40"/>
      <c r="M68" s="40"/>
      <c r="N68" s="40"/>
      <c r="O68" s="40"/>
      <c r="P68" s="40"/>
      <c r="Q68" s="40"/>
      <c r="R68" s="40"/>
      <c r="S68" s="40"/>
      <c r="T68" s="181"/>
      <c r="U68" s="182"/>
    </row>
    <row r="69" spans="1:21" ht="15" customHeight="1" thickBot="1" x14ac:dyDescent="0.25">
      <c r="A69" s="43" t="s">
        <v>121</v>
      </c>
      <c r="B69" s="185" t="s">
        <v>122</v>
      </c>
      <c r="C69" s="186"/>
      <c r="D69" s="187" t="s">
        <v>123</v>
      </c>
      <c r="E69" s="188"/>
      <c r="F69" s="188"/>
      <c r="G69" s="188"/>
      <c r="H69" s="188"/>
      <c r="I69" s="188"/>
      <c r="J69" s="188"/>
      <c r="K69" s="188"/>
      <c r="L69" s="188"/>
      <c r="M69" s="188"/>
      <c r="N69" s="188"/>
      <c r="O69" s="188"/>
      <c r="P69" s="188"/>
      <c r="Q69" s="188"/>
      <c r="R69" s="188"/>
      <c r="S69" s="188"/>
      <c r="T69" s="183"/>
      <c r="U69" s="184"/>
    </row>
  </sheetData>
  <autoFilter ref="A12:XDG69">
    <filterColumn colId="7">
      <filters>
        <filter val="1"/>
      </filters>
    </filterColumn>
    <filterColumn colId="17" showButton="0"/>
  </autoFilter>
  <mergeCells count="209">
    <mergeCell ref="A67:A68"/>
    <mergeCell ref="B67:C68"/>
    <mergeCell ref="T67:U69"/>
    <mergeCell ref="B69:C69"/>
    <mergeCell ref="D69:S69"/>
    <mergeCell ref="A62:U62"/>
    <mergeCell ref="B66:C66"/>
    <mergeCell ref="D66:S66"/>
    <mergeCell ref="T66:U66"/>
    <mergeCell ref="A63:U64"/>
    <mergeCell ref="B65:U65"/>
    <mergeCell ref="A61:U61"/>
    <mergeCell ref="A59:E59"/>
    <mergeCell ref="R59:S59"/>
    <mergeCell ref="U59:U60"/>
    <mergeCell ref="A60:E60"/>
    <mergeCell ref="R60:S60"/>
    <mergeCell ref="R57:R58"/>
    <mergeCell ref="T57:T58"/>
    <mergeCell ref="U57:U58"/>
    <mergeCell ref="C57:C58"/>
    <mergeCell ref="D57:D58"/>
    <mergeCell ref="U53:U54"/>
    <mergeCell ref="A55:A56"/>
    <mergeCell ref="B55:B56"/>
    <mergeCell ref="C55:C56"/>
    <mergeCell ref="D55:D56"/>
    <mergeCell ref="R55:R56"/>
    <mergeCell ref="T55:T56"/>
    <mergeCell ref="U55:U56"/>
    <mergeCell ref="R51:R52"/>
    <mergeCell ref="S51:S58"/>
    <mergeCell ref="T51:T52"/>
    <mergeCell ref="U51:U52"/>
    <mergeCell ref="A53:A54"/>
    <mergeCell ref="B53:B54"/>
    <mergeCell ref="C53:C54"/>
    <mergeCell ref="D53:D54"/>
    <mergeCell ref="R53:R54"/>
    <mergeCell ref="T53:T54"/>
    <mergeCell ref="A51:A52"/>
    <mergeCell ref="B51:B52"/>
    <mergeCell ref="C51:C52"/>
    <mergeCell ref="D51:D52"/>
    <mergeCell ref="A57:A58"/>
    <mergeCell ref="B57:B58"/>
    <mergeCell ref="U47:U48"/>
    <mergeCell ref="A49:A50"/>
    <mergeCell ref="B49:B50"/>
    <mergeCell ref="C49:C50"/>
    <mergeCell ref="D49:D50"/>
    <mergeCell ref="R49:R50"/>
    <mergeCell ref="T49:T50"/>
    <mergeCell ref="U49:U50"/>
    <mergeCell ref="A47:A48"/>
    <mergeCell ref="B47:B48"/>
    <mergeCell ref="C47:C48"/>
    <mergeCell ref="D47:D48"/>
    <mergeCell ref="R47:R48"/>
    <mergeCell ref="T47:T48"/>
    <mergeCell ref="U43:U44"/>
    <mergeCell ref="A45:A46"/>
    <mergeCell ref="B45:B46"/>
    <mergeCell ref="C45:C46"/>
    <mergeCell ref="D45:D46"/>
    <mergeCell ref="R45:R46"/>
    <mergeCell ref="T45:T46"/>
    <mergeCell ref="U45:U46"/>
    <mergeCell ref="A43:A44"/>
    <mergeCell ref="B43:B44"/>
    <mergeCell ref="C43:C44"/>
    <mergeCell ref="D43:D44"/>
    <mergeCell ref="R43:R44"/>
    <mergeCell ref="T43:T44"/>
    <mergeCell ref="U39:U40"/>
    <mergeCell ref="A41:A42"/>
    <mergeCell ref="B41:B42"/>
    <mergeCell ref="C41:C42"/>
    <mergeCell ref="D41:D42"/>
    <mergeCell ref="R41:R42"/>
    <mergeCell ref="T41:T42"/>
    <mergeCell ref="U41:U42"/>
    <mergeCell ref="A39:A40"/>
    <mergeCell ref="B39:B40"/>
    <mergeCell ref="C39:C40"/>
    <mergeCell ref="D39:D40"/>
    <mergeCell ref="R39:R40"/>
    <mergeCell ref="T39:T40"/>
    <mergeCell ref="U35:U36"/>
    <mergeCell ref="A37:A38"/>
    <mergeCell ref="B37:B38"/>
    <mergeCell ref="C37:C38"/>
    <mergeCell ref="D37:D38"/>
    <mergeCell ref="R37:R38"/>
    <mergeCell ref="T37:T38"/>
    <mergeCell ref="U37:U38"/>
    <mergeCell ref="A35:A36"/>
    <mergeCell ref="B35:B36"/>
    <mergeCell ref="C35:C36"/>
    <mergeCell ref="D35:D36"/>
    <mergeCell ref="R35:R36"/>
    <mergeCell ref="T35:T36"/>
    <mergeCell ref="R29:R30"/>
    <mergeCell ref="T29:T30"/>
    <mergeCell ref="U29:U30"/>
    <mergeCell ref="U31:U32"/>
    <mergeCell ref="A33:A34"/>
    <mergeCell ref="B33:B34"/>
    <mergeCell ref="C33:C34"/>
    <mergeCell ref="D33:D34"/>
    <mergeCell ref="R33:R34"/>
    <mergeCell ref="U33:U34"/>
    <mergeCell ref="A31:A32"/>
    <mergeCell ref="B31:B32"/>
    <mergeCell ref="C31:C32"/>
    <mergeCell ref="D31:D32"/>
    <mergeCell ref="R31:R32"/>
    <mergeCell ref="T31:T32"/>
    <mergeCell ref="A29:A30"/>
    <mergeCell ref="B29:B30"/>
    <mergeCell ref="C29:C30"/>
    <mergeCell ref="D29:D30"/>
    <mergeCell ref="B25:B26"/>
    <mergeCell ref="C25:C26"/>
    <mergeCell ref="D25:D26"/>
    <mergeCell ref="R25:R26"/>
    <mergeCell ref="T25:T26"/>
    <mergeCell ref="U25:U26"/>
    <mergeCell ref="R27:R28"/>
    <mergeCell ref="T27:T28"/>
    <mergeCell ref="U27:U28"/>
    <mergeCell ref="A21:A22"/>
    <mergeCell ref="B21:B22"/>
    <mergeCell ref="C21:C22"/>
    <mergeCell ref="D21:D22"/>
    <mergeCell ref="R21:R22"/>
    <mergeCell ref="T21:T22"/>
    <mergeCell ref="U21:U22"/>
    <mergeCell ref="D27:D28"/>
    <mergeCell ref="U19:U20"/>
    <mergeCell ref="A19:A20"/>
    <mergeCell ref="B19:B20"/>
    <mergeCell ref="C19:C20"/>
    <mergeCell ref="D19:D20"/>
    <mergeCell ref="R19:R20"/>
    <mergeCell ref="T19:T20"/>
    <mergeCell ref="C23:C24"/>
    <mergeCell ref="D23:D24"/>
    <mergeCell ref="R23:R24"/>
    <mergeCell ref="A27:A28"/>
    <mergeCell ref="B27:B28"/>
    <mergeCell ref="C27:C28"/>
    <mergeCell ref="T23:T24"/>
    <mergeCell ref="U23:U24"/>
    <mergeCell ref="A25:A26"/>
    <mergeCell ref="U13:U14"/>
    <mergeCell ref="A15:A16"/>
    <mergeCell ref="B15:B16"/>
    <mergeCell ref="C15:C16"/>
    <mergeCell ref="D15:D16"/>
    <mergeCell ref="R15:R16"/>
    <mergeCell ref="T15:T16"/>
    <mergeCell ref="U15:U16"/>
    <mergeCell ref="A17:A18"/>
    <mergeCell ref="B17:B18"/>
    <mergeCell ref="C17:C18"/>
    <mergeCell ref="D17:D18"/>
    <mergeCell ref="R17:R18"/>
    <mergeCell ref="T17:T18"/>
    <mergeCell ref="U17:U18"/>
    <mergeCell ref="A13:A14"/>
    <mergeCell ref="B13:B14"/>
    <mergeCell ref="C13:C14"/>
    <mergeCell ref="D13:D14"/>
    <mergeCell ref="R13:R14"/>
    <mergeCell ref="S13:S50"/>
    <mergeCell ref="T13:T14"/>
    <mergeCell ref="A23:A24"/>
    <mergeCell ref="B23:B24"/>
    <mergeCell ref="A10:U10"/>
    <mergeCell ref="A11:A12"/>
    <mergeCell ref="B11:B12"/>
    <mergeCell ref="C11:C12"/>
    <mergeCell ref="D11:D12"/>
    <mergeCell ref="E11:Q11"/>
    <mergeCell ref="R11:S12"/>
    <mergeCell ref="T11:T12"/>
    <mergeCell ref="U11:U12"/>
    <mergeCell ref="A7:B9"/>
    <mergeCell ref="A1:A3"/>
    <mergeCell ref="B1:S2"/>
    <mergeCell ref="B3:U3"/>
    <mergeCell ref="A4:G4"/>
    <mergeCell ref="H4:U4"/>
    <mergeCell ref="H5:U5"/>
    <mergeCell ref="A6:B6"/>
    <mergeCell ref="D6:O6"/>
    <mergeCell ref="P6:S6"/>
    <mergeCell ref="T6:U6"/>
    <mergeCell ref="A5:F5"/>
    <mergeCell ref="D7:O7"/>
    <mergeCell ref="P7:S7"/>
    <mergeCell ref="T7:U7"/>
    <mergeCell ref="D8:O8"/>
    <mergeCell ref="P8:S8"/>
    <mergeCell ref="T8:U8"/>
    <mergeCell ref="D9:O9"/>
    <mergeCell ref="P9:S9"/>
    <mergeCell ref="T9:U9"/>
  </mergeCells>
  <conditionalFormatting sqref="S51">
    <cfRule type="cellIs" dxfId="47" priority="72" stopIfTrue="1" operator="between">
      <formula>0</formula>
      <formula>0.44</formula>
    </cfRule>
    <cfRule type="cellIs" dxfId="46" priority="73" stopIfTrue="1" operator="between">
      <formula>0.69</formula>
      <formula>0.45</formula>
    </cfRule>
    <cfRule type="cellIs" dxfId="45" priority="74" stopIfTrue="1" operator="greaterThan">
      <formula>0.7</formula>
    </cfRule>
  </conditionalFormatting>
  <conditionalFormatting sqref="F13:Q13">
    <cfRule type="containsText" dxfId="44" priority="71" stopIfTrue="1" operator="containsText" text="1">
      <formula>NOT(ISERROR(SEARCH("1",F13)))</formula>
    </cfRule>
  </conditionalFormatting>
  <conditionalFormatting sqref="F14:Q14">
    <cfRule type="cellIs" dxfId="43" priority="70" operator="equal">
      <formula>1</formula>
    </cfRule>
  </conditionalFormatting>
  <conditionalFormatting sqref="F15:Q15 F17:Q17 G19:Q19 G21:Q21 F23:Q23">
    <cfRule type="containsText" dxfId="42" priority="69" stopIfTrue="1" operator="containsText" text="1">
      <formula>NOT(ISERROR(SEARCH("1",F15)))</formula>
    </cfRule>
  </conditionalFormatting>
  <conditionalFormatting sqref="F16:Q16 F18:Q18 F20:Q20 F22:Q22 F24:Q24">
    <cfRule type="cellIs" dxfId="41" priority="68" operator="equal">
      <formula>1</formula>
    </cfRule>
  </conditionalFormatting>
  <conditionalFormatting sqref="F25:Q25 F27:Q27 F29:Q29">
    <cfRule type="containsText" dxfId="40" priority="67" stopIfTrue="1" operator="containsText" text="1">
      <formula>NOT(ISERROR(SEARCH("1",F25)))</formula>
    </cfRule>
  </conditionalFormatting>
  <conditionalFormatting sqref="F26:Q26 F28:Q28 F30:Q30">
    <cfRule type="cellIs" dxfId="39" priority="66" operator="equal">
      <formula>1</formula>
    </cfRule>
  </conditionalFormatting>
  <conditionalFormatting sqref="F45:Q45 F47:Q47 F49:Q49 F51:Q51 F53:Q53 F56:P56 F41:Q41">
    <cfRule type="containsText" dxfId="38" priority="65" stopIfTrue="1" operator="containsText" text="1">
      <formula>NOT(ISERROR(SEARCH("1",F41)))</formula>
    </cfRule>
  </conditionalFormatting>
  <conditionalFormatting sqref="F46:Q46 F48:Q48 F50:Q50 F52:Q52 F55:P55 F57:Q58 F42:Q42">
    <cfRule type="cellIs" dxfId="37" priority="64" operator="equal">
      <formula>1</formula>
    </cfRule>
  </conditionalFormatting>
  <conditionalFormatting sqref="F39:Q39">
    <cfRule type="containsText" dxfId="36" priority="51" stopIfTrue="1" operator="containsText" text="1">
      <formula>NOT(ISERROR(SEARCH("1",F39)))</formula>
    </cfRule>
  </conditionalFormatting>
  <conditionalFormatting sqref="F40:Q40">
    <cfRule type="cellIs" dxfId="35" priority="50" operator="equal">
      <formula>1</formula>
    </cfRule>
  </conditionalFormatting>
  <conditionalFormatting sqref="F35:Q35">
    <cfRule type="containsText" dxfId="34" priority="49" stopIfTrue="1" operator="containsText" text="1">
      <formula>NOT(ISERROR(SEARCH("1",F35)))</formula>
    </cfRule>
  </conditionalFormatting>
  <conditionalFormatting sqref="F36:Q36">
    <cfRule type="cellIs" dxfId="33" priority="48" operator="equal">
      <formula>1</formula>
    </cfRule>
  </conditionalFormatting>
  <conditionalFormatting sqref="F37:Q37 F38:P38">
    <cfRule type="containsText" dxfId="32" priority="47" stopIfTrue="1" operator="containsText" text="1">
      <formula>NOT(ISERROR(SEARCH("1",F37)))</formula>
    </cfRule>
  </conditionalFormatting>
  <conditionalFormatting sqref="F31:Q31">
    <cfRule type="containsText" dxfId="31" priority="46" stopIfTrue="1" operator="containsText" text="1">
      <formula>NOT(ISERROR(SEARCH("1",F31)))</formula>
    </cfRule>
  </conditionalFormatting>
  <conditionalFormatting sqref="F32:Q32">
    <cfRule type="cellIs" dxfId="30" priority="45" operator="equal">
      <formula>1</formula>
    </cfRule>
  </conditionalFormatting>
  <conditionalFormatting sqref="F33:Q33">
    <cfRule type="containsText" dxfId="29" priority="44" stopIfTrue="1" operator="containsText" text="1">
      <formula>NOT(ISERROR(SEARCH("1",F33)))</formula>
    </cfRule>
  </conditionalFormatting>
  <conditionalFormatting sqref="F34:Q34">
    <cfRule type="cellIs" dxfId="28" priority="43" operator="equal">
      <formula>1</formula>
    </cfRule>
  </conditionalFormatting>
  <conditionalFormatting sqref="F44:Q44">
    <cfRule type="cellIs" dxfId="27" priority="42" operator="equal">
      <formula>1</formula>
    </cfRule>
  </conditionalFormatting>
  <conditionalFormatting sqref="S13">
    <cfRule type="cellIs" dxfId="26" priority="39" stopIfTrue="1" operator="greaterThanOrEqual">
      <formula>0.7</formula>
    </cfRule>
    <cfRule type="cellIs" dxfId="25" priority="40" stopIfTrue="1" operator="between">
      <formula>0.67</formula>
      <formula>0.45</formula>
    </cfRule>
    <cfRule type="cellIs" dxfId="24" priority="41" stopIfTrue="1" operator="between">
      <formula>0</formula>
      <formula>0.44</formula>
    </cfRule>
  </conditionalFormatting>
  <conditionalFormatting sqref="Q38">
    <cfRule type="cellIs" dxfId="23" priority="38" operator="equal">
      <formula>1</formula>
    </cfRule>
  </conditionalFormatting>
  <conditionalFormatting sqref="F38:Q38">
    <cfRule type="cellIs" dxfId="22" priority="23" operator="equal">
      <formula>1</formula>
    </cfRule>
    <cfRule type="cellIs" dxfId="21" priority="37" operator="equal">
      <formula>1</formula>
    </cfRule>
  </conditionalFormatting>
  <conditionalFormatting sqref="E38:Q38">
    <cfRule type="cellIs" dxfId="20" priority="36" operator="equal">
      <formula>1</formula>
    </cfRule>
  </conditionalFormatting>
  <conditionalFormatting sqref="F54:Q54">
    <cfRule type="cellIs" dxfId="19" priority="35" operator="equal">
      <formula>1</formula>
    </cfRule>
  </conditionalFormatting>
  <conditionalFormatting sqref="F55:P55">
    <cfRule type="cellIs" dxfId="18" priority="32" operator="equal">
      <formula>1</formula>
    </cfRule>
    <cfRule type="cellIs" dxfId="17" priority="33" operator="equal">
      <formula>1</formula>
    </cfRule>
    <cfRule type="cellIs" dxfId="16" priority="34" operator="equal">
      <formula>1</formula>
    </cfRule>
  </conditionalFormatting>
  <conditionalFormatting sqref="F57:Q57">
    <cfRule type="cellIs" dxfId="15" priority="31" operator="equal">
      <formula>1</formula>
    </cfRule>
  </conditionalFormatting>
  <conditionalFormatting sqref="F56:P56 F58:P58">
    <cfRule type="cellIs" dxfId="14" priority="30" operator="equal">
      <formula>1</formula>
    </cfRule>
  </conditionalFormatting>
  <conditionalFormatting sqref="S53:T53 S51:S52 S55:T55 S54 S56:S58">
    <cfRule type="cellIs" dxfId="13" priority="26" operator="equal">
      <formula>1</formula>
    </cfRule>
  </conditionalFormatting>
  <conditionalFormatting sqref="S15:T15 S13:S14 S17:T17 S16 S19:T19 S18 S20 S21:T21 S23:T23 S22 S25:T25 S24 S27:T27 S26 S29:T29 S28 S31:T31 S30 S33:T33 S32 S35:T35 S34 S37:T37 S36 S41:T41 S38:S40 S43:T43 S42 S45:T45 S44 S47:T47 S46 S49:T49 S48 S50 T39">
    <cfRule type="cellIs" dxfId="12" priority="15" operator="greaterThan">
      <formula>0.8</formula>
    </cfRule>
    <cfRule type="cellIs" dxfId="11" priority="24" operator="greaterThan">
      <formula>1</formula>
    </cfRule>
  </conditionalFormatting>
  <conditionalFormatting sqref="F56:Q56 F54:Q54 F58:Q58">
    <cfRule type="cellIs" dxfId="10" priority="22" operator="equal">
      <formula>1</formula>
    </cfRule>
  </conditionalFormatting>
  <conditionalFormatting sqref="F24:Q24">
    <cfRule type="cellIs" dxfId="9" priority="14" operator="equal">
      <formula>1</formula>
    </cfRule>
  </conditionalFormatting>
  <conditionalFormatting sqref="F54:Q54 F56:Q56">
    <cfRule type="cellIs" dxfId="8" priority="13" operator="equal">
      <formula>1</formula>
    </cfRule>
  </conditionalFormatting>
  <conditionalFormatting sqref="F55:Q55">
    <cfRule type="cellIs" dxfId="7" priority="12" operator="equal">
      <formula>1</formula>
    </cfRule>
  </conditionalFormatting>
  <conditionalFormatting sqref="S53:T53 S51:S52 S55:T55 S54 S56:S58">
    <cfRule type="cellIs" dxfId="6" priority="11" operator="greaterThan">
      <formula>0.8</formula>
    </cfRule>
  </conditionalFormatting>
  <conditionalFormatting sqref="E19 E21">
    <cfRule type="cellIs" dxfId="5" priority="10" operator="equal">
      <formula>1</formula>
    </cfRule>
  </conditionalFormatting>
  <conditionalFormatting sqref="E19">
    <cfRule type="cellIs" dxfId="4" priority="8" operator="equal">
      <formula>1</formula>
    </cfRule>
    <cfRule type="cellIs" dxfId="3" priority="9" operator="equal">
      <formula>1</formula>
    </cfRule>
  </conditionalFormatting>
  <conditionalFormatting sqref="E19:F19">
    <cfRule type="cellIs" dxfId="2" priority="7" operator="equal">
      <formula>1</formula>
    </cfRule>
  </conditionalFormatting>
  <conditionalFormatting sqref="F21">
    <cfRule type="cellIs" dxfId="1" priority="5" operator="equal">
      <formula>1</formula>
    </cfRule>
  </conditionalFormatting>
  <conditionalFormatting sqref="F43:Q43">
    <cfRule type="containsText" dxfId="0" priority="1" stopIfTrue="1" operator="containsText" text="1">
      <formula>NOT(ISERROR(SEARCH("1",F43)))</formula>
    </cfRule>
  </conditionalFormatting>
  <printOptions horizontalCentered="1" verticalCentered="1"/>
  <pageMargins left="0.70866141732283472" right="0.70866141732283472" top="0.74803149606299213" bottom="0.74803149606299213" header="0.31496062992125984" footer="0.31496062992125984"/>
  <pageSetup scale="3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MetodoGuardarLibro">
                <anchor moveWithCells="1">
                  <from>
                    <xdr:col>22</xdr:col>
                    <xdr:colOff>76200</xdr:colOff>
                    <xdr:row>3</xdr:row>
                    <xdr:rowOff>133350</xdr:rowOff>
                  </from>
                  <to>
                    <xdr:col>24</xdr:col>
                    <xdr:colOff>581025</xdr:colOff>
                    <xdr:row>4</xdr:row>
                    <xdr:rowOff>466725</xdr:rowOff>
                  </to>
                </anchor>
              </controlPr>
            </control>
          </mc:Choice>
        </mc:AlternateContent>
        <mc:AlternateContent xmlns:mc="http://schemas.openxmlformats.org/markup-compatibility/2006">
          <mc:Choice Requires="x14">
            <control shapeId="1026" r:id="rId5" name="Button 2">
              <controlPr defaultSize="0" print="0" autoFill="0" autoPict="0" macro="[0]!INDICE">
                <anchor moveWithCells="1" sizeWithCells="1">
                  <from>
                    <xdr:col>22</xdr:col>
                    <xdr:colOff>19050</xdr:colOff>
                    <xdr:row>1</xdr:row>
                    <xdr:rowOff>28575</xdr:rowOff>
                  </from>
                  <to>
                    <xdr:col>24</xdr:col>
                    <xdr:colOff>504825</xdr:colOff>
                    <xdr:row>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trabajo</vt:lpstr>
      <vt:lpstr>'Plan de trabajo'!Área_de_impresión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CALIDAD</cp:lastModifiedBy>
  <cp:revision/>
  <dcterms:created xsi:type="dcterms:W3CDTF">2022-08-20T17:11:26Z</dcterms:created>
  <dcterms:modified xsi:type="dcterms:W3CDTF">2022-12-05T16:47:16Z</dcterms:modified>
  <cp:category/>
  <cp:contentStatus/>
</cp:coreProperties>
</file>